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2023\Zapytania ofertowe\Stomatologiczne\"/>
    </mc:Choice>
  </mc:AlternateContent>
  <xr:revisionPtr revIDLastSave="0" documentId="8_{19316E7F-BA03-4C51-A51A-F94FC1BE65F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Pakiet I" sheetId="1" r:id="rId1"/>
    <sheet name="Pakiet II" sheetId="2" r:id="rId2"/>
    <sheet name="Pakiet III " sheetId="3" r:id="rId3"/>
    <sheet name="Pakiet IV" sheetId="4" r:id="rId4"/>
  </sheets>
  <definedNames>
    <definedName name="_xlnm.Print_Area" localSheetId="0">'Pakiet I'!$A$4:$J$28</definedName>
    <definedName name="_xlnm.Print_Area" localSheetId="1">'Pakiet II'!$A$3:$J$39</definedName>
    <definedName name="_xlnm.Print_Area" localSheetId="2">'Pakiet III '!$A$3:$J$29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2" l="1"/>
  <c r="F9" i="2"/>
  <c r="H9" i="2" s="1"/>
  <c r="F10" i="2"/>
  <c r="F11" i="2"/>
  <c r="F12" i="2"/>
  <c r="F13" i="2"/>
  <c r="F14" i="2"/>
  <c r="F15" i="2"/>
  <c r="H15" i="2" s="1"/>
  <c r="F16" i="2"/>
  <c r="F17" i="2"/>
  <c r="F18" i="2"/>
  <c r="F19" i="2"/>
  <c r="H19" i="2" s="1"/>
  <c r="F20" i="2"/>
  <c r="F21" i="2"/>
  <c r="H21" i="2" s="1"/>
  <c r="F22" i="2"/>
  <c r="F23" i="2"/>
  <c r="F24" i="2"/>
  <c r="F25" i="2"/>
  <c r="F26" i="2"/>
  <c r="F27" i="2"/>
  <c r="H27" i="2" s="1"/>
  <c r="F28" i="2"/>
  <c r="F29" i="2"/>
  <c r="F30" i="2"/>
  <c r="F31" i="2"/>
  <c r="F32" i="2"/>
  <c r="F33" i="2"/>
  <c r="F34" i="2"/>
  <c r="F35" i="2"/>
  <c r="F36" i="2"/>
  <c r="F37" i="2"/>
  <c r="F38" i="2"/>
  <c r="F7" i="2"/>
  <c r="H7" i="2" s="1"/>
  <c r="I7" i="2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H21" i="3" s="1"/>
  <c r="I21" i="3" s="1"/>
  <c r="F22" i="3"/>
  <c r="F23" i="3"/>
  <c r="F24" i="3"/>
  <c r="F25" i="3"/>
  <c r="H25" i="3" s="1"/>
  <c r="I25" i="3" s="1"/>
  <c r="F26" i="3"/>
  <c r="F27" i="3"/>
  <c r="F28" i="3"/>
  <c r="F7" i="3"/>
  <c r="H7" i="3" s="1"/>
  <c r="I7" i="3" s="1"/>
  <c r="F8" i="4"/>
  <c r="F9" i="4"/>
  <c r="H9" i="4" s="1"/>
  <c r="I9" i="4" s="1"/>
  <c r="F7" i="4"/>
  <c r="H7" i="4" s="1"/>
  <c r="I7" i="4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H24" i="1" s="1"/>
  <c r="F25" i="1"/>
  <c r="F26" i="1"/>
  <c r="H26" i="1" s="1"/>
  <c r="I26" i="1" s="1"/>
  <c r="F27" i="1"/>
  <c r="F8" i="1"/>
  <c r="H8" i="1" s="1"/>
  <c r="F10" i="4"/>
  <c r="H8" i="4"/>
  <c r="I8" i="4" s="1"/>
  <c r="H29" i="3"/>
  <c r="I29" i="3" s="1"/>
  <c r="F29" i="3"/>
  <c r="H26" i="3"/>
  <c r="I26" i="3" s="1"/>
  <c r="H22" i="3"/>
  <c r="I22" i="3" s="1"/>
  <c r="H18" i="3"/>
  <c r="I18" i="3" s="1"/>
  <c r="H17" i="3"/>
  <c r="H14" i="3"/>
  <c r="I14" i="3" s="1"/>
  <c r="H13" i="3"/>
  <c r="H10" i="3"/>
  <c r="I10" i="3" s="1"/>
  <c r="F39" i="2"/>
  <c r="H39" i="2" s="1"/>
  <c r="H28" i="2"/>
  <c r="H30" i="2"/>
  <c r="H31" i="2"/>
  <c r="I31" i="2" s="1"/>
  <c r="H32" i="2"/>
  <c r="I32" i="2" s="1"/>
  <c r="H33" i="2"/>
  <c r="H34" i="2"/>
  <c r="I34" i="2" s="1"/>
  <c r="H35" i="2"/>
  <c r="I35" i="2" s="1"/>
  <c r="H36" i="2"/>
  <c r="H37" i="2"/>
  <c r="H23" i="2"/>
  <c r="H11" i="2"/>
  <c r="H9" i="1"/>
  <c r="I9" i="1" s="1"/>
  <c r="H10" i="1"/>
  <c r="I10" i="1" s="1"/>
  <c r="H11" i="1"/>
  <c r="H12" i="1"/>
  <c r="H13" i="1"/>
  <c r="I13" i="1" s="1"/>
  <c r="H14" i="1"/>
  <c r="I14" i="1" s="1"/>
  <c r="H15" i="1"/>
  <c r="H16" i="1"/>
  <c r="H17" i="1"/>
  <c r="I17" i="1" s="1"/>
  <c r="H18" i="1"/>
  <c r="I18" i="1" s="1"/>
  <c r="H19" i="1"/>
  <c r="I19" i="1" s="1"/>
  <c r="H20" i="1"/>
  <c r="H21" i="1"/>
  <c r="I21" i="1" s="1"/>
  <c r="H22" i="1"/>
  <c r="I22" i="1" s="1"/>
  <c r="H25" i="1"/>
  <c r="I25" i="1" s="1"/>
  <c r="H27" i="1"/>
  <c r="F28" i="1"/>
  <c r="H28" i="1" s="1"/>
  <c r="I33" i="2" l="1"/>
  <c r="I37" i="2"/>
  <c r="I30" i="2"/>
  <c r="I28" i="2"/>
  <c r="H38" i="2"/>
  <c r="I38" i="2" s="1"/>
  <c r="H26" i="2"/>
  <c r="I26" i="2" s="1"/>
  <c r="H22" i="2"/>
  <c r="I22" i="2" s="1"/>
  <c r="H18" i="2"/>
  <c r="I18" i="2" s="1"/>
  <c r="H14" i="2"/>
  <c r="I14" i="2" s="1"/>
  <c r="H10" i="2"/>
  <c r="I10" i="2" s="1"/>
  <c r="I15" i="2"/>
  <c r="I27" i="2"/>
  <c r="H29" i="2"/>
  <c r="I29" i="2" s="1"/>
  <c r="H25" i="2"/>
  <c r="I25" i="2" s="1"/>
  <c r="H17" i="2"/>
  <c r="I17" i="2" s="1"/>
  <c r="H13" i="2"/>
  <c r="I13" i="2" s="1"/>
  <c r="I9" i="2"/>
  <c r="I21" i="2"/>
  <c r="I11" i="2"/>
  <c r="I19" i="2"/>
  <c r="I23" i="2"/>
  <c r="I36" i="2"/>
  <c r="H24" i="2"/>
  <c r="I24" i="2" s="1"/>
  <c r="H20" i="2"/>
  <c r="I20" i="2" s="1"/>
  <c r="H16" i="2"/>
  <c r="I16" i="2" s="1"/>
  <c r="H12" i="2"/>
  <c r="I12" i="2" s="1"/>
  <c r="H8" i="2"/>
  <c r="I8" i="2" s="1"/>
  <c r="H9" i="3"/>
  <c r="I9" i="3" s="1"/>
  <c r="I13" i="3"/>
  <c r="I17" i="3"/>
  <c r="I15" i="1"/>
  <c r="I11" i="1"/>
  <c r="I27" i="1"/>
  <c r="H23" i="1"/>
  <c r="I23" i="1" s="1"/>
  <c r="I24" i="1"/>
  <c r="I20" i="1"/>
  <c r="I16" i="1"/>
  <c r="I12" i="1"/>
  <c r="H10" i="4"/>
  <c r="I10" i="4" s="1"/>
  <c r="H8" i="3"/>
  <c r="I8" i="3" s="1"/>
  <c r="H12" i="3"/>
  <c r="I12" i="3" s="1"/>
  <c r="H16" i="3"/>
  <c r="I16" i="3" s="1"/>
  <c r="H20" i="3"/>
  <c r="I20" i="3" s="1"/>
  <c r="H24" i="3"/>
  <c r="I24" i="3" s="1"/>
  <c r="H28" i="3"/>
  <c r="I28" i="3" s="1"/>
  <c r="H11" i="3"/>
  <c r="I11" i="3" s="1"/>
  <c r="H15" i="3"/>
  <c r="I15" i="3" s="1"/>
  <c r="H19" i="3"/>
  <c r="I19" i="3" s="1"/>
  <c r="H23" i="3"/>
  <c r="I23" i="3" s="1"/>
  <c r="H27" i="3"/>
  <c r="I27" i="3" s="1"/>
  <c r="I39" i="2"/>
  <c r="I28" i="1"/>
  <c r="I8" i="1"/>
</calcChain>
</file>

<file path=xl/sharedStrings.xml><?xml version="1.0" encoding="utf-8"?>
<sst xmlns="http://schemas.openxmlformats.org/spreadsheetml/2006/main" count="250" uniqueCount="118">
  <si>
    <t>PAKIET I      MATERIAŁY DO WYPEŁNIEŃ STAŁYCH/CZASOWYCH/KORZENIOWYCH</t>
  </si>
  <si>
    <t>Lp.</t>
  </si>
  <si>
    <t>Nazwa asortymentu - parametry wymagane</t>
  </si>
  <si>
    <t>j.m.</t>
  </si>
  <si>
    <t xml:space="preserve">ILOŚĆ </t>
  </si>
  <si>
    <t>Cena jednostkowa netto za op./sztukę</t>
  </si>
  <si>
    <t>szt.</t>
  </si>
  <si>
    <t>op.</t>
  </si>
  <si>
    <t>zest.</t>
  </si>
  <si>
    <t>kpl.</t>
  </si>
  <si>
    <t xml:space="preserve">
szt.</t>
  </si>
  <si>
    <t xml:space="preserve">
op.</t>
  </si>
  <si>
    <t xml:space="preserve">Uszczelniacz ze sproszkowaną gutaperką do wypełnień kanałów korzeniowych </t>
  </si>
  <si>
    <t>RAZEM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</si>
  <si>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</si>
  <si>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            </t>
  </si>
  <si>
    <t>PAKIET II    NARZĘDZIA</t>
  </si>
  <si>
    <t>Pilniki ręczne endodontyczne typ c-pilot rozm. 06/25 mm (6 szt./op)</t>
  </si>
  <si>
    <t xml:space="preserve">op.
</t>
  </si>
  <si>
    <t>Pilniki ręczne endodontyczne typ c-pilot rozm. 08/25 mm (6 szt./op)</t>
  </si>
  <si>
    <t xml:space="preserve">
kpl.</t>
  </si>
  <si>
    <t>Formówka typu Mifam prosta</t>
  </si>
  <si>
    <t xml:space="preserve">Trzymadełko do optidisc/ krążków ściernych </t>
  </si>
  <si>
    <t>Bloczki do mieszania woskowe 7,5 x 6,00 duże kpl.</t>
  </si>
  <si>
    <t>Kształtki celuloidowe zestaw na różne zęby 1-3 kpl</t>
  </si>
  <si>
    <t xml:space="preserve">
kpl</t>
  </si>
  <si>
    <t>Wiertła diamentowe na turbinę różne rozmiary i kształty</t>
  </si>
  <si>
    <t>Wiertła węglik spiekany na kątnice różne rozmiary i kształty</t>
  </si>
  <si>
    <t>Wiertła na turbinę (kulki, płomyki)</t>
  </si>
  <si>
    <t>Microbrush aplikatory jednorazowe 100 szt./op</t>
  </si>
  <si>
    <t>Szalki Petriego średnica 80 mm</t>
  </si>
  <si>
    <t>Folia do przyłbicy ochronnej (5 szt./op)</t>
  </si>
  <si>
    <t>Wkład do spluwaczki (50 szt/op)</t>
  </si>
  <si>
    <t>ILOŚĆ</t>
  </si>
  <si>
    <t xml:space="preserve"> 
szt.</t>
  </si>
  <si>
    <t xml:space="preserve">
op.</t>
  </si>
  <si>
    <t>Preparat miejscowo znieczulający  w sprayu 10% 38g</t>
  </si>
  <si>
    <t>Tabletki dozębodołowe z kwasem acetylosalicylowym</t>
  </si>
  <si>
    <t xml:space="preserve"> 
op.</t>
  </si>
  <si>
    <t>Pasta do czyszczenia i polerowania op. 50 gr</t>
  </si>
  <si>
    <t>Lakier fluorowy o wysokości stężenia fluoru 22600 ppm wysoka adhezja na wilgotne zęby (tubka 10 ml)</t>
  </si>
  <si>
    <t>Końcówki do ślinociągów (100 szt./op)</t>
  </si>
  <si>
    <t>Serwety dla pacjenta składane (500 szt./op)</t>
  </si>
  <si>
    <t>Podchloryn sodu (2%) 200 ml</t>
  </si>
  <si>
    <t>but.</t>
  </si>
  <si>
    <t>Woda utleniona 1kg</t>
  </si>
  <si>
    <t xml:space="preserve">Materiał do łączenia materiałów  ze szkliwem i zębiną żywica butelka 5ml </t>
  </si>
  <si>
    <t xml:space="preserve">Narzędzia kanałowe pilniki ręczne H (różne 6 szt./op) dł 31 mm (roz.15,20,25,30,35,40) </t>
  </si>
  <si>
    <t xml:space="preserve">Narzędzia kanałowe pilniki ręczne S (różne 6 szt./op) </t>
  </si>
  <si>
    <t xml:space="preserve">Narzędzia kanałowe poszerzacze typu K (różne - 6 szt./op) </t>
  </si>
  <si>
    <t xml:space="preserve">Igły Lentulo zielone, czerwone -  25 mm ( 4 szt./op) </t>
  </si>
  <si>
    <t xml:space="preserve">Paski metalowe tłoczone profilowane (0,035 – różne) 30 szt./op anatomiczne do formówek (ROZ. 21, 22, 23, 24) </t>
  </si>
  <si>
    <t xml:space="preserve">Gumki do polerowania wypełnień kompozytowych różne kształty - kielich, płomyk </t>
  </si>
  <si>
    <t xml:space="preserve">Lusterka stomatologiczne płaskie (12 szt./op) </t>
  </si>
  <si>
    <t>Trzymadełka do krążków ściernych</t>
  </si>
  <si>
    <t>Paski metalowe tłoczone profilowane (0,05mm – różne) 30 szt./op anatomiczne do formówek (ROZ. 21, 22, 23, 24)</t>
  </si>
  <si>
    <t>Uchwyt do pędzelków do lakierowani</t>
  </si>
  <si>
    <t xml:space="preserve">Nitka dentystyczna </t>
  </si>
  <si>
    <t xml:space="preserve">Wchłanialna żelowa gąbka hemostatyczna 10x10 mm </t>
  </si>
  <si>
    <t>Spray do badania żywotności miazgi aerozol 200 ml</t>
  </si>
  <si>
    <t>Preparat 10g stosowany do pulpotomii przyżyciowej zębów mlecznych.Mieszanina formaliny krezolu</t>
  </si>
  <si>
    <t>Ślinociągi transparentne miękka główka po 100 szt/op</t>
  </si>
  <si>
    <t>Materiał zawierający ZnoO w postaci proszku do przygotowania opatrunku op. 50 g lub 60 g</t>
  </si>
  <si>
    <t>Lak szczelinowy w kolorze białym uwalniający fluor w strzykawce (1,25g)</t>
  </si>
  <si>
    <t xml:space="preserve">Cement glasjonomerowy proszek (15g) i płyn (10g) do uszczelniania bruzd i szczelin dla pacjentów narażonych na próchnicę w kolorze białym lub różowym.  </t>
  </si>
  <si>
    <t>Preparat wodorotlenkowo -wapniowy, tężejący do bezpośredniego i pośredniego pokrycia miazgi (baza + katalizator)</t>
  </si>
  <si>
    <t>Cement fosforanowy wolnowiążący płyn 18g + proszek 30 g</t>
  </si>
  <si>
    <t>Płyn do rozdrabniania past służących do wypełniania kanałów i opatrunków czasowych zawierający ZnO+e 10 g lub 20 g</t>
  </si>
  <si>
    <t>Wytrawiacz stomatologiczny kwas ortofosforowy 37% 50 ml</t>
  </si>
  <si>
    <t>Światłoutwardzalny materiał podkładowy pod wypełnienia w strzykawce 10g</t>
  </si>
  <si>
    <t>Karpula z możliwością aspiracji "3 koła"</t>
  </si>
  <si>
    <t>Kształtki celuloidowe zestawna zęby przedtrzonowe i trzonowe</t>
  </si>
  <si>
    <t xml:space="preserve">Tymczasowy gotowy opatrunek do wypełnień ubytku 38g
</t>
  </si>
  <si>
    <t>Płyn do płukania kanałów 2% z chlorheksycyną 200g</t>
  </si>
  <si>
    <t xml:space="preserve">Pasta stosowana do devitalizacji miazgi zębowej  </t>
  </si>
  <si>
    <t>Opatrunek wodorotlenkowo-wapniowy 10g do ubytków i kanałów</t>
  </si>
  <si>
    <t>Preparat do wypełniania i uszczelniania kanałów korzeniowych proszek 14 g</t>
  </si>
  <si>
    <t>PAKIET  IV ZNIECZULENIA</t>
  </si>
  <si>
    <t>PAKIET  III  OPATRUNKI/INNE</t>
  </si>
  <si>
    <t xml:space="preserve">Metronidazolum 100 mg/g maść </t>
  </si>
  <si>
    <t>Dexamethasoni acetas  + Framycetyni sulfas + Polymyxyni B sulfas (10 mg + 25 mg + 2,5 mg)/g maść</t>
  </si>
  <si>
    <t>Fenol płynny, kamfora, alkohol etylowy. 1g wyrobu zawiera 270mg fenolu/płyn 20 g</t>
  </si>
  <si>
    <t>Masa do wycisków dwuwarstwowych silikonowa typu C+katalizator do mas bazowych korekcyjnych/kpl</t>
  </si>
  <si>
    <t>Wartość netto
[kol. 4 * kol. 5]</t>
  </si>
  <si>
    <t>Stawka podatku VAT [%]</t>
  </si>
  <si>
    <t>Wartość podatku VAT [zł]</t>
  </si>
  <si>
    <t>Wartość brutto            [kol. 6 + kol. 8]</t>
  </si>
  <si>
    <t>Nazwa/Producent</t>
  </si>
  <si>
    <r>
      <t xml:space="preserve">Cement  glasjonomerowy  3x proszek 15g 2x plyn 6,4ml </t>
    </r>
    <r>
      <rPr>
        <b/>
        <sz val="12"/>
        <color rgb="FF000000"/>
        <rFont val="Calibri"/>
        <family val="2"/>
        <charset val="238"/>
      </rPr>
      <t xml:space="preserve">
</t>
    </r>
  </si>
  <si>
    <r>
      <t>Narzędzia kanałowe poszukiwacze S  (6 szt./op)</t>
    </r>
    <r>
      <rPr>
        <b/>
        <sz val="12"/>
        <rFont val="Calibri"/>
        <family val="2"/>
        <charset val="238"/>
      </rPr>
      <t xml:space="preserve"> </t>
    </r>
  </si>
  <si>
    <t>UWAGA !!!</t>
  </si>
  <si>
    <t>1. Asortyment wolny od wad, dopuszczony do obrotu na podstawie obowiązujących w tym zakresie przepisów prawa oraz odpowiadający wymogom określonym tymi przepisami, w szczególności ustawą z dnia 20 maja 2010 roku  o wyrobach medycznych.</t>
  </si>
  <si>
    <t>2. Asortyment dostarczany w oryginalnych, nienaruszonych opakowaniach handlowych, posiadających znak CE, oznakowanie w języku polskim lub wyrażone za pomocą zharmonizowanych symboli lub rozpoznawalnych kodów stosownie do treści art. 14 ww. ustawy.</t>
  </si>
  <si>
    <t>3. W nazwie asortymentu użyto przykładowych nazw handlowych. Zamawiający dopuszcza odpowiedniki innych producentów spełniające wymagania, o parametrach nie gorszych niż wymagane.</t>
  </si>
  <si>
    <t xml:space="preserve">                                               </t>
  </si>
  <si>
    <t>………………………………………………………………………………</t>
  </si>
  <si>
    <t>podpis osoby/osób uprawnionej/uprawnionych</t>
  </si>
  <si>
    <t xml:space="preserve"> do reprezentowania Wykonawcy</t>
  </si>
  <si>
    <t>__________ dnia __ __ 20223roku</t>
  </si>
  <si>
    <t>Załącznik nr 1 do oferty SPZOZPM.DA.26.8.2023</t>
  </si>
  <si>
    <r>
      <t xml:space="preserve">Światło utwardzalny materiał kompozytowy w strzykawce do wypełnień w zębach siecznych różne kolory </t>
    </r>
    <r>
      <rPr>
        <sz val="12"/>
        <color rgb="FFFF0000"/>
        <rFont val="Calibri"/>
        <family val="2"/>
        <charset val="238"/>
      </rPr>
      <t>(5g)</t>
    </r>
  </si>
  <si>
    <r>
      <t xml:space="preserve">Światło utwardzalny materiał kompozytowy w strzykawce do wypełnień w zębach trzonowych różne kolory </t>
    </r>
    <r>
      <rPr>
        <sz val="12"/>
        <color rgb="FFFF0000"/>
        <rFont val="Calibri"/>
        <family val="2"/>
        <charset val="238"/>
      </rPr>
      <t>(5g)</t>
    </r>
  </si>
  <si>
    <r>
      <t xml:space="preserve">Płynny materiał kompozytowy (typu flow) </t>
    </r>
    <r>
      <rPr>
        <sz val="12"/>
        <color rgb="FFFF0000"/>
        <rFont val="Calibri"/>
        <family val="2"/>
        <charset val="238"/>
      </rPr>
      <t>(2g)</t>
    </r>
  </si>
  <si>
    <r>
      <t xml:space="preserve">Materiał MTA do wypełnień kanałów z niezakończonym rozwojem oraz na pokrycie bezpośredniehj miazgi </t>
    </r>
    <r>
      <rPr>
        <sz val="12"/>
        <color rgb="FFFF0000"/>
        <rFont val="Calibri"/>
        <family val="2"/>
        <charset val="238"/>
      </rPr>
      <t>3x0,14g</t>
    </r>
  </si>
  <si>
    <r>
      <t xml:space="preserve">Gutta percha points  różne rozmiary </t>
    </r>
    <r>
      <rPr>
        <sz val="12"/>
        <color rgb="FFFF0000"/>
        <rFont val="Calibri"/>
        <family val="2"/>
        <charset val="238"/>
      </rPr>
      <t>rozszerzenie podstawowe</t>
    </r>
  </si>
  <si>
    <r>
      <t xml:space="preserve">Sączki papierowe różne rozmiary </t>
    </r>
    <r>
      <rPr>
        <sz val="12"/>
        <color rgb="FFFF0000"/>
        <rFont val="Calibri"/>
        <family val="2"/>
        <charset val="238"/>
      </rPr>
      <t>rozszerzenie podstawowe</t>
    </r>
  </si>
  <si>
    <r>
      <t xml:space="preserve">Preparat przeznaczony do uszczelniania kanałów korzeniowych na bazie żywicy </t>
    </r>
    <r>
      <rPr>
        <sz val="12"/>
        <color rgb="FFFF0000"/>
        <rFont val="Calibri"/>
        <family val="2"/>
        <charset val="238"/>
      </rPr>
      <t>13,5g</t>
    </r>
  </si>
  <si>
    <r>
      <t xml:space="preserve">Płytka szklana do mieszania </t>
    </r>
    <r>
      <rPr>
        <sz val="12"/>
        <color rgb="FFFF0000"/>
        <rFont val="Calibri"/>
        <family val="2"/>
        <charset val="238"/>
      </rPr>
      <t>7x14x0,5 cm</t>
    </r>
  </si>
  <si>
    <r>
      <t xml:space="preserve">Masa wyciskowa alginatowa do wycisków </t>
    </r>
    <r>
      <rPr>
        <sz val="12"/>
        <color rgb="FFFF0000"/>
        <rFont val="Calibri"/>
        <family val="2"/>
        <charset val="238"/>
      </rPr>
      <t>(450g)</t>
    </r>
  </si>
  <si>
    <r>
      <t xml:space="preserve">Paski ścierne 4mm metalowe </t>
    </r>
    <r>
      <rPr>
        <sz val="12"/>
        <color rgb="FFFF0000"/>
        <rFont val="Calibri"/>
        <family val="2"/>
        <charset val="238"/>
      </rPr>
      <t>a'12 szt</t>
    </r>
  </si>
  <si>
    <r>
      <t xml:space="preserve">Krążki ścierne malinowe małe i duże </t>
    </r>
    <r>
      <rPr>
        <sz val="12"/>
        <color rgb="FFFF0000"/>
        <rFont val="Calibri"/>
        <family val="2"/>
        <charset val="238"/>
      </rPr>
      <t>(a'50 krążków)</t>
    </r>
  </si>
  <si>
    <r>
      <t xml:space="preserve">Pędzelki do lakierowania </t>
    </r>
    <r>
      <rPr>
        <sz val="12"/>
        <color rgb="FFFF0000"/>
        <rFont val="Calibri"/>
        <family val="2"/>
        <charset val="238"/>
      </rPr>
      <t>a'100 szt.</t>
    </r>
  </si>
  <si>
    <r>
      <t xml:space="preserve">Lakier fluorowy zawierający silne stężenia fluoru  0,1% 1ml. Amp. </t>
    </r>
    <r>
      <rPr>
        <sz val="12"/>
        <color rgb="FFFF0000"/>
        <rFont val="Calibri"/>
        <family val="2"/>
        <charset val="238"/>
      </rPr>
      <t xml:space="preserve">(10 amp/op.) </t>
    </r>
  </si>
  <si>
    <r>
      <t xml:space="preserve">Nici chirurgicne rozm 3/0 3/8 koła 19mm </t>
    </r>
    <r>
      <rPr>
        <sz val="12"/>
        <color rgb="FFFF0000"/>
        <rFont val="Calibri"/>
        <family val="2"/>
        <charset val="238"/>
      </rPr>
      <t>(a' 10 saszetek)</t>
    </r>
  </si>
  <si>
    <r>
      <t xml:space="preserve">Preparat do chemicznego opracowywania kanałów korzeniowych w strzykawce 5g lub 10g </t>
    </r>
    <r>
      <rPr>
        <sz val="12"/>
        <color rgb="FFFF0000"/>
        <rFont val="Calibri"/>
        <family val="2"/>
        <charset val="238"/>
      </rPr>
      <t>krem</t>
    </r>
  </si>
  <si>
    <r>
      <t xml:space="preserve">Preparat do poszerzania kanałów w płynie - </t>
    </r>
    <r>
      <rPr>
        <sz val="12"/>
        <color rgb="FFFF0000"/>
        <rFont val="Calibri"/>
        <family val="2"/>
        <charset val="238"/>
      </rPr>
      <t>200 g</t>
    </r>
  </si>
  <si>
    <r>
      <t xml:space="preserve">Żel znieczulający smakowy </t>
    </r>
    <r>
      <rPr>
        <sz val="12"/>
        <color rgb="FFFF0000"/>
        <rFont val="Calibri"/>
        <family val="2"/>
        <charset val="238"/>
      </rPr>
      <t>(tubka 20 g)</t>
    </r>
  </si>
  <si>
    <r>
      <t xml:space="preserve">Znieczulenie artykaina +epinefryna roztwór do wstrzykiwania 40 mg artykainy (0,005 mg epinefryny </t>
    </r>
    <r>
      <rPr>
        <sz val="12"/>
        <color rgb="FFFF0000"/>
        <rFont val="Calibri"/>
        <family val="2"/>
        <charset val="238"/>
      </rPr>
      <t>50 ampułek po 1,8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</si>
</sst>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&quot; zł &quot;;\-* #,##0.00&quot; zł &quot;;\ * \-#&quot; zł &quot;;\ @\ "/>
  </numFmts>
  <fonts count="12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4" fontId="9" fillId="0" borderId="0" applyBorder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0" xfId="0" applyFo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9" fontId="3" fillId="0" borderId="4" xfId="2" applyFont="1" applyFill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/>
    </xf>
    <xf numFmtId="0" fontId="3" fillId="0" borderId="9" xfId="0" applyFont="1" applyBorder="1" applyAlignment="1">
      <alignment horizontal="justify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164" fontId="10" fillId="0" borderId="7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164" fontId="10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9" fontId="10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2" fillId="0" borderId="0" xfId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wrapText="1"/>
    </xf>
    <xf numFmtId="0" fontId="6" fillId="0" borderId="9" xfId="0" applyFont="1" applyBorder="1" applyAlignment="1">
      <alignment horizontal="justify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9" fontId="2" fillId="0" borderId="7" xfId="2" applyFont="1" applyFill="1" applyBorder="1" applyAlignment="1">
      <alignment horizontal="center" vertical="center"/>
    </xf>
    <xf numFmtId="164" fontId="2" fillId="0" borderId="4" xfId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4" borderId="4" xfId="0" applyFont="1" applyFill="1" applyBorder="1" applyAlignment="1">
      <alignment horizontal="left" wrapText="1"/>
    </xf>
    <xf numFmtId="9" fontId="3" fillId="0" borderId="0" xfId="2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/>
    <xf numFmtId="0" fontId="11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"/>
  <sheetViews>
    <sheetView tabSelected="1" topLeftCell="A25" zoomScaleNormal="100" workbookViewId="0">
      <selection activeCell="B27" sqref="B27"/>
    </sheetView>
  </sheetViews>
  <sheetFormatPr defaultColWidth="9.140625" defaultRowHeight="15.75" x14ac:dyDescent="0.25"/>
  <cols>
    <col min="1" max="1" width="6" style="6" customWidth="1"/>
    <col min="2" max="2" width="51.5703125" style="6" customWidth="1"/>
    <col min="3" max="3" width="9.140625" style="6"/>
    <col min="4" max="4" width="12" style="7" customWidth="1"/>
    <col min="5" max="5" width="11.85546875" style="6" customWidth="1"/>
    <col min="6" max="6" width="12.5703125" style="6" customWidth="1"/>
    <col min="7" max="7" width="11.28515625" style="6" customWidth="1"/>
    <col min="8" max="8" width="10.85546875" style="6" customWidth="1"/>
    <col min="9" max="9" width="11" style="6" customWidth="1"/>
    <col min="10" max="10" width="20.5703125" style="6" customWidth="1"/>
    <col min="11" max="16384" width="9.140625" style="6"/>
  </cols>
  <sheetData>
    <row r="2" spans="1:10" x14ac:dyDescent="0.25">
      <c r="F2" s="80" t="s">
        <v>99</v>
      </c>
      <c r="G2" s="80"/>
      <c r="H2" s="80"/>
      <c r="I2" s="80"/>
    </row>
    <row r="4" spans="1:10" ht="18.75" x14ac:dyDescent="0.3">
      <c r="B4" s="2" t="s">
        <v>0</v>
      </c>
    </row>
    <row r="5" spans="1:10" ht="16.5" thickBot="1" x14ac:dyDescent="0.3">
      <c r="B5" s="3"/>
      <c r="C5" s="4"/>
      <c r="D5" s="4"/>
    </row>
    <row r="6" spans="1:10" ht="63" x14ac:dyDescent="0.25">
      <c r="A6" s="18" t="s">
        <v>1</v>
      </c>
      <c r="B6" s="19" t="s">
        <v>2</v>
      </c>
      <c r="C6" s="19" t="s">
        <v>3</v>
      </c>
      <c r="D6" s="20" t="s">
        <v>4</v>
      </c>
      <c r="E6" s="21" t="s">
        <v>5</v>
      </c>
      <c r="F6" s="22" t="s">
        <v>83</v>
      </c>
      <c r="G6" s="21" t="s">
        <v>84</v>
      </c>
      <c r="H6" s="21" t="s">
        <v>85</v>
      </c>
      <c r="I6" s="21" t="s">
        <v>86</v>
      </c>
      <c r="J6" s="52" t="s">
        <v>87</v>
      </c>
    </row>
    <row r="7" spans="1:10" x14ac:dyDescent="0.25">
      <c r="A7" s="23">
        <v>1</v>
      </c>
      <c r="B7" s="24">
        <v>2</v>
      </c>
      <c r="C7" s="24">
        <v>3</v>
      </c>
      <c r="D7" s="25">
        <v>4</v>
      </c>
      <c r="E7" s="26">
        <v>5</v>
      </c>
      <c r="F7" s="27">
        <v>6</v>
      </c>
      <c r="G7" s="28">
        <v>7</v>
      </c>
      <c r="H7" s="28">
        <v>8</v>
      </c>
      <c r="I7" s="28">
        <v>9</v>
      </c>
      <c r="J7" s="29">
        <v>10</v>
      </c>
    </row>
    <row r="8" spans="1:10" ht="55.7" customHeight="1" x14ac:dyDescent="0.25">
      <c r="A8" s="30">
        <v>1</v>
      </c>
      <c r="B8" s="31" t="s">
        <v>100</v>
      </c>
      <c r="C8" s="32" t="s">
        <v>6</v>
      </c>
      <c r="D8" s="32">
        <v>37</v>
      </c>
      <c r="E8" s="33"/>
      <c r="F8" s="33">
        <f>(D8*E8)</f>
        <v>0</v>
      </c>
      <c r="G8" s="34"/>
      <c r="H8" s="33">
        <f>SUM(F8*G8)</f>
        <v>0</v>
      </c>
      <c r="I8" s="33">
        <f t="shared" ref="I8:I28" si="0">(F8+H8)</f>
        <v>0</v>
      </c>
      <c r="J8" s="35"/>
    </row>
    <row r="9" spans="1:10" ht="55.7" customHeight="1" x14ac:dyDescent="0.25">
      <c r="A9" s="30">
        <v>2</v>
      </c>
      <c r="B9" s="31" t="s">
        <v>101</v>
      </c>
      <c r="C9" s="32" t="s">
        <v>6</v>
      </c>
      <c r="D9" s="32">
        <v>37</v>
      </c>
      <c r="E9" s="33"/>
      <c r="F9" s="33">
        <f t="shared" ref="F9:F27" si="1">(D9*E9)</f>
        <v>0</v>
      </c>
      <c r="G9" s="34"/>
      <c r="H9" s="33">
        <f t="shared" ref="H9:H27" si="2">SUM(F9*G9)</f>
        <v>0</v>
      </c>
      <c r="I9" s="33">
        <f t="shared" si="0"/>
        <v>0</v>
      </c>
      <c r="J9" s="35"/>
    </row>
    <row r="10" spans="1:10" ht="57.75" customHeight="1" x14ac:dyDescent="0.25">
      <c r="A10" s="30">
        <v>3</v>
      </c>
      <c r="B10" s="31" t="s">
        <v>72</v>
      </c>
      <c r="C10" s="32" t="s">
        <v>7</v>
      </c>
      <c r="D10" s="32">
        <v>5</v>
      </c>
      <c r="E10" s="33"/>
      <c r="F10" s="33">
        <f t="shared" si="1"/>
        <v>0</v>
      </c>
      <c r="G10" s="34"/>
      <c r="H10" s="33">
        <f t="shared" si="2"/>
        <v>0</v>
      </c>
      <c r="I10" s="33">
        <f t="shared" si="0"/>
        <v>0</v>
      </c>
      <c r="J10" s="35"/>
    </row>
    <row r="11" spans="1:10" ht="57.75" customHeight="1" x14ac:dyDescent="0.25">
      <c r="A11" s="30">
        <v>4</v>
      </c>
      <c r="B11" s="36" t="s">
        <v>62</v>
      </c>
      <c r="C11" s="32" t="s">
        <v>7</v>
      </c>
      <c r="D11" s="32">
        <v>9</v>
      </c>
      <c r="E11" s="33"/>
      <c r="F11" s="33">
        <f t="shared" si="1"/>
        <v>0</v>
      </c>
      <c r="G11" s="34"/>
      <c r="H11" s="33">
        <f t="shared" si="2"/>
        <v>0</v>
      </c>
      <c r="I11" s="33">
        <f t="shared" si="0"/>
        <v>0</v>
      </c>
      <c r="J11" s="35"/>
    </row>
    <row r="12" spans="1:10" ht="57.75" customHeight="1" x14ac:dyDescent="0.25">
      <c r="A12" s="30">
        <v>5</v>
      </c>
      <c r="B12" s="36" t="s">
        <v>63</v>
      </c>
      <c r="C12" s="32" t="s">
        <v>6</v>
      </c>
      <c r="D12" s="32">
        <v>2</v>
      </c>
      <c r="E12" s="33"/>
      <c r="F12" s="33">
        <f t="shared" si="1"/>
        <v>0</v>
      </c>
      <c r="G12" s="34"/>
      <c r="H12" s="33">
        <f t="shared" si="2"/>
        <v>0</v>
      </c>
      <c r="I12" s="33">
        <f t="shared" si="0"/>
        <v>0</v>
      </c>
      <c r="J12" s="35"/>
    </row>
    <row r="13" spans="1:10" ht="31.9" customHeight="1" x14ac:dyDescent="0.25">
      <c r="A13" s="30">
        <v>6</v>
      </c>
      <c r="B13" s="31" t="s">
        <v>102</v>
      </c>
      <c r="C13" s="32" t="s">
        <v>6</v>
      </c>
      <c r="D13" s="32">
        <v>12</v>
      </c>
      <c r="E13" s="33"/>
      <c r="F13" s="33">
        <f t="shared" si="1"/>
        <v>0</v>
      </c>
      <c r="G13" s="34"/>
      <c r="H13" s="33">
        <f t="shared" si="2"/>
        <v>0</v>
      </c>
      <c r="I13" s="33">
        <f t="shared" si="0"/>
        <v>0</v>
      </c>
      <c r="J13" s="35"/>
    </row>
    <row r="14" spans="1:10" ht="80.099999999999994" customHeight="1" x14ac:dyDescent="0.25">
      <c r="A14" s="30">
        <v>7</v>
      </c>
      <c r="B14" s="36" t="s">
        <v>64</v>
      </c>
      <c r="C14" s="32" t="s">
        <v>7</v>
      </c>
      <c r="D14" s="32">
        <v>11</v>
      </c>
      <c r="E14" s="33"/>
      <c r="F14" s="33">
        <f t="shared" si="1"/>
        <v>0</v>
      </c>
      <c r="G14" s="34"/>
      <c r="H14" s="33">
        <f t="shared" si="2"/>
        <v>0</v>
      </c>
      <c r="I14" s="33">
        <f t="shared" si="0"/>
        <v>0</v>
      </c>
      <c r="J14" s="35"/>
    </row>
    <row r="15" spans="1:10" ht="52.7" customHeight="1" x14ac:dyDescent="0.25">
      <c r="A15" s="30">
        <v>8</v>
      </c>
      <c r="B15" s="36" t="s">
        <v>88</v>
      </c>
      <c r="C15" s="32" t="s">
        <v>7</v>
      </c>
      <c r="D15" s="32">
        <v>12</v>
      </c>
      <c r="E15" s="33"/>
      <c r="F15" s="33">
        <f t="shared" si="1"/>
        <v>0</v>
      </c>
      <c r="G15" s="34"/>
      <c r="H15" s="33">
        <f t="shared" si="2"/>
        <v>0</v>
      </c>
      <c r="I15" s="33">
        <f t="shared" si="0"/>
        <v>0</v>
      </c>
      <c r="J15" s="35"/>
    </row>
    <row r="16" spans="1:10" ht="80.099999999999994" customHeight="1" x14ac:dyDescent="0.25">
      <c r="A16" s="30">
        <v>9</v>
      </c>
      <c r="B16" s="36" t="s">
        <v>65</v>
      </c>
      <c r="C16" s="32" t="s">
        <v>7</v>
      </c>
      <c r="D16" s="32">
        <v>3</v>
      </c>
      <c r="E16" s="33"/>
      <c r="F16" s="33">
        <f t="shared" si="1"/>
        <v>0</v>
      </c>
      <c r="G16" s="34"/>
      <c r="H16" s="33">
        <f t="shared" si="2"/>
        <v>0</v>
      </c>
      <c r="I16" s="33">
        <f t="shared" si="0"/>
        <v>0</v>
      </c>
      <c r="J16" s="35"/>
    </row>
    <row r="17" spans="1:10" ht="60" customHeight="1" x14ac:dyDescent="0.25">
      <c r="A17" s="30">
        <v>10</v>
      </c>
      <c r="B17" s="36" t="s">
        <v>76</v>
      </c>
      <c r="C17" s="32" t="s">
        <v>8</v>
      </c>
      <c r="D17" s="32">
        <v>2</v>
      </c>
      <c r="E17" s="33"/>
      <c r="F17" s="33">
        <f t="shared" si="1"/>
        <v>0</v>
      </c>
      <c r="G17" s="34"/>
      <c r="H17" s="33">
        <f t="shared" si="2"/>
        <v>0</v>
      </c>
      <c r="I17" s="33">
        <f t="shared" si="0"/>
        <v>0</v>
      </c>
      <c r="J17" s="35"/>
    </row>
    <row r="18" spans="1:10" ht="39" customHeight="1" x14ac:dyDescent="0.25">
      <c r="A18" s="30">
        <v>11</v>
      </c>
      <c r="B18" s="31" t="s">
        <v>66</v>
      </c>
      <c r="C18" s="32" t="s">
        <v>7</v>
      </c>
      <c r="D18" s="32">
        <v>1</v>
      </c>
      <c r="E18" s="33"/>
      <c r="F18" s="33">
        <f t="shared" si="1"/>
        <v>0</v>
      </c>
      <c r="G18" s="34"/>
      <c r="H18" s="33">
        <f t="shared" si="2"/>
        <v>0</v>
      </c>
      <c r="I18" s="33">
        <f t="shared" si="0"/>
        <v>0</v>
      </c>
      <c r="J18" s="35"/>
    </row>
    <row r="19" spans="1:10" ht="65.25" customHeight="1" x14ac:dyDescent="0.25">
      <c r="A19" s="30">
        <v>12</v>
      </c>
      <c r="B19" s="37" t="s">
        <v>67</v>
      </c>
      <c r="C19" s="32" t="s">
        <v>7</v>
      </c>
      <c r="D19" s="32">
        <v>8</v>
      </c>
      <c r="E19" s="33"/>
      <c r="F19" s="33">
        <f t="shared" si="1"/>
        <v>0</v>
      </c>
      <c r="G19" s="34"/>
      <c r="H19" s="33">
        <f t="shared" si="2"/>
        <v>0</v>
      </c>
      <c r="I19" s="33">
        <f t="shared" si="0"/>
        <v>0</v>
      </c>
      <c r="J19" s="35"/>
    </row>
    <row r="20" spans="1:10" ht="60.75" customHeight="1" x14ac:dyDescent="0.25">
      <c r="A20" s="30">
        <v>13</v>
      </c>
      <c r="B20" s="31" t="s">
        <v>103</v>
      </c>
      <c r="C20" s="38" t="s">
        <v>6</v>
      </c>
      <c r="D20" s="32">
        <v>1</v>
      </c>
      <c r="E20" s="33"/>
      <c r="F20" s="33">
        <f t="shared" si="1"/>
        <v>0</v>
      </c>
      <c r="G20" s="34"/>
      <c r="H20" s="33">
        <f t="shared" si="2"/>
        <v>0</v>
      </c>
      <c r="I20" s="33">
        <f t="shared" si="0"/>
        <v>0</v>
      </c>
      <c r="J20" s="35"/>
    </row>
    <row r="21" spans="1:10" ht="46.7" customHeight="1" x14ac:dyDescent="0.25">
      <c r="A21" s="30">
        <v>14</v>
      </c>
      <c r="B21" s="31" t="s">
        <v>46</v>
      </c>
      <c r="C21" s="32" t="s">
        <v>6</v>
      </c>
      <c r="D21" s="32">
        <v>14</v>
      </c>
      <c r="E21" s="33"/>
      <c r="F21" s="33">
        <f t="shared" si="1"/>
        <v>0</v>
      </c>
      <c r="G21" s="34"/>
      <c r="H21" s="33">
        <f t="shared" si="2"/>
        <v>0</v>
      </c>
      <c r="I21" s="33">
        <f t="shared" si="0"/>
        <v>0</v>
      </c>
      <c r="J21" s="35"/>
    </row>
    <row r="22" spans="1:10" ht="39.75" customHeight="1" x14ac:dyDescent="0.25">
      <c r="A22" s="30">
        <v>15</v>
      </c>
      <c r="B22" s="31" t="s">
        <v>68</v>
      </c>
      <c r="C22" s="32" t="s">
        <v>6</v>
      </c>
      <c r="D22" s="32">
        <v>9</v>
      </c>
      <c r="E22" s="33"/>
      <c r="F22" s="33">
        <f t="shared" si="1"/>
        <v>0</v>
      </c>
      <c r="G22" s="34"/>
      <c r="H22" s="33">
        <f t="shared" si="2"/>
        <v>0</v>
      </c>
      <c r="I22" s="33">
        <f t="shared" si="0"/>
        <v>0</v>
      </c>
      <c r="J22" s="35"/>
    </row>
    <row r="23" spans="1:10" ht="47.85" customHeight="1" x14ac:dyDescent="0.25">
      <c r="A23" s="30">
        <v>16</v>
      </c>
      <c r="B23" s="31" t="s">
        <v>69</v>
      </c>
      <c r="C23" s="32" t="s">
        <v>9</v>
      </c>
      <c r="D23" s="32">
        <v>4</v>
      </c>
      <c r="E23" s="33"/>
      <c r="F23" s="33">
        <f t="shared" si="1"/>
        <v>0</v>
      </c>
      <c r="G23" s="34"/>
      <c r="H23" s="33">
        <f t="shared" si="2"/>
        <v>0</v>
      </c>
      <c r="I23" s="33">
        <f t="shared" si="0"/>
        <v>0</v>
      </c>
      <c r="J23" s="35"/>
    </row>
    <row r="24" spans="1:10" ht="57.75" customHeight="1" x14ac:dyDescent="0.25">
      <c r="A24" s="30">
        <v>17</v>
      </c>
      <c r="B24" s="36" t="s">
        <v>104</v>
      </c>
      <c r="C24" s="39" t="s">
        <v>7</v>
      </c>
      <c r="D24" s="32">
        <v>6</v>
      </c>
      <c r="E24" s="33"/>
      <c r="F24" s="33">
        <f t="shared" si="1"/>
        <v>0</v>
      </c>
      <c r="G24" s="34"/>
      <c r="H24" s="33">
        <f t="shared" si="2"/>
        <v>0</v>
      </c>
      <c r="I24" s="33">
        <f t="shared" si="0"/>
        <v>0</v>
      </c>
      <c r="J24" s="35"/>
    </row>
    <row r="25" spans="1:10" ht="45.75" customHeight="1" x14ac:dyDescent="0.25">
      <c r="A25" s="30">
        <v>18</v>
      </c>
      <c r="B25" s="36" t="s">
        <v>105</v>
      </c>
      <c r="C25" s="39" t="s">
        <v>10</v>
      </c>
      <c r="D25" s="32">
        <v>8</v>
      </c>
      <c r="E25" s="40"/>
      <c r="F25" s="33">
        <f t="shared" si="1"/>
        <v>0</v>
      </c>
      <c r="G25" s="34"/>
      <c r="H25" s="33">
        <f t="shared" si="2"/>
        <v>0</v>
      </c>
      <c r="I25" s="33">
        <f t="shared" si="0"/>
        <v>0</v>
      </c>
      <c r="J25" s="35"/>
    </row>
    <row r="26" spans="1:10" ht="43.7" customHeight="1" x14ac:dyDescent="0.25">
      <c r="A26" s="30">
        <v>19</v>
      </c>
      <c r="B26" s="31" t="s">
        <v>12</v>
      </c>
      <c r="C26" s="39" t="s">
        <v>6</v>
      </c>
      <c r="D26" s="32">
        <v>5</v>
      </c>
      <c r="E26" s="40"/>
      <c r="F26" s="33">
        <f t="shared" si="1"/>
        <v>0</v>
      </c>
      <c r="G26" s="34"/>
      <c r="H26" s="33">
        <f t="shared" si="2"/>
        <v>0</v>
      </c>
      <c r="I26" s="33">
        <f t="shared" si="0"/>
        <v>0</v>
      </c>
      <c r="J26" s="35"/>
    </row>
    <row r="27" spans="1:10" ht="52.7" customHeight="1" x14ac:dyDescent="0.25">
      <c r="A27" s="30">
        <v>20</v>
      </c>
      <c r="B27" s="36" t="s">
        <v>106</v>
      </c>
      <c r="C27" s="39" t="s">
        <v>6</v>
      </c>
      <c r="D27" s="32">
        <v>1</v>
      </c>
      <c r="E27" s="40"/>
      <c r="F27" s="33">
        <f t="shared" si="1"/>
        <v>0</v>
      </c>
      <c r="G27" s="34"/>
      <c r="H27" s="33">
        <f t="shared" si="2"/>
        <v>0</v>
      </c>
      <c r="I27" s="33">
        <f t="shared" si="0"/>
        <v>0</v>
      </c>
      <c r="J27" s="35"/>
    </row>
    <row r="28" spans="1:10" ht="16.5" thickBot="1" x14ac:dyDescent="0.3">
      <c r="A28" s="41"/>
      <c r="B28" s="42" t="s">
        <v>13</v>
      </c>
      <c r="C28" s="42"/>
      <c r="D28" s="43"/>
      <c r="E28" s="44"/>
      <c r="F28" s="68">
        <f t="shared" ref="F28" si="3">(D28*E28)</f>
        <v>0</v>
      </c>
      <c r="G28" s="69"/>
      <c r="H28" s="70">
        <f>SUM(F28*G28)</f>
        <v>0</v>
      </c>
      <c r="I28" s="68">
        <f t="shared" si="0"/>
        <v>0</v>
      </c>
      <c r="J28" s="71"/>
    </row>
    <row r="29" spans="1:10" x14ac:dyDescent="0.25">
      <c r="E29" s="47"/>
      <c r="F29" s="48"/>
      <c r="G29" s="49"/>
      <c r="H29" s="48"/>
      <c r="I29" s="48"/>
    </row>
    <row r="30" spans="1:10" x14ac:dyDescent="0.25">
      <c r="E30" s="47"/>
      <c r="F30" s="48"/>
      <c r="G30" s="49"/>
      <c r="H30" s="48"/>
      <c r="I30" s="48"/>
    </row>
    <row r="31" spans="1:10" ht="27.95" customHeight="1" x14ac:dyDescent="0.25">
      <c r="A31" s="5" t="s">
        <v>90</v>
      </c>
      <c r="B31" s="5"/>
      <c r="E31" s="47"/>
      <c r="F31" s="48"/>
      <c r="G31" s="49"/>
      <c r="H31" s="48"/>
      <c r="I31" s="48"/>
    </row>
    <row r="32" spans="1:10" ht="97.5" customHeight="1" x14ac:dyDescent="0.25">
      <c r="A32" s="50"/>
      <c r="B32" s="78" t="s">
        <v>91</v>
      </c>
      <c r="C32" s="78"/>
      <c r="D32" s="78"/>
      <c r="E32" s="47"/>
      <c r="F32" s="48"/>
      <c r="G32" s="49"/>
      <c r="H32" s="48"/>
      <c r="I32" s="48"/>
    </row>
    <row r="33" spans="1:9" ht="101.25" customHeight="1" x14ac:dyDescent="0.25">
      <c r="A33" s="50"/>
      <c r="B33" s="78" t="s">
        <v>92</v>
      </c>
      <c r="C33" s="78"/>
      <c r="D33" s="78"/>
      <c r="E33" s="51"/>
      <c r="F33" s="48"/>
      <c r="G33" s="51"/>
      <c r="H33" s="51"/>
      <c r="I33" s="48"/>
    </row>
    <row r="34" spans="1:9" ht="84.75" customHeight="1" x14ac:dyDescent="0.25">
      <c r="A34" s="50"/>
      <c r="B34" s="79" t="s">
        <v>93</v>
      </c>
      <c r="C34" s="79"/>
      <c r="D34" s="79"/>
    </row>
    <row r="36" spans="1:9" x14ac:dyDescent="0.25">
      <c r="B36" s="5"/>
      <c r="C36" s="9"/>
      <c r="D36" s="1"/>
    </row>
    <row r="37" spans="1:9" ht="15.95" customHeight="1" x14ac:dyDescent="0.25">
      <c r="A37" s="9" t="s">
        <v>98</v>
      </c>
      <c r="B37" s="9"/>
      <c r="C37" s="1"/>
      <c r="D37" s="1"/>
    </row>
    <row r="38" spans="1:9" x14ac:dyDescent="0.25">
      <c r="A38" s="9" t="s">
        <v>94</v>
      </c>
      <c r="B38" s="9"/>
      <c r="C38" s="6" t="s">
        <v>95</v>
      </c>
      <c r="D38" s="6"/>
    </row>
    <row r="39" spans="1:9" x14ac:dyDescent="0.25">
      <c r="A39" s="9" t="s">
        <v>14</v>
      </c>
      <c r="B39" s="9"/>
      <c r="C39" s="9" t="s">
        <v>96</v>
      </c>
      <c r="D39" s="1"/>
    </row>
    <row r="40" spans="1:9" x14ac:dyDescent="0.25">
      <c r="A40" s="6" t="s">
        <v>15</v>
      </c>
      <c r="D40" s="7" t="s">
        <v>97</v>
      </c>
    </row>
    <row r="43" spans="1:9" ht="39" customHeight="1" x14ac:dyDescent="0.25"/>
  </sheetData>
  <pageMargins left="0.7" right="0.7" top="0.75" bottom="0.75" header="0.51180555555555496" footer="0.51180555555555496"/>
  <pageSetup paperSize="9" scale="83" fitToHeight="0" orientation="landscape" horizontalDpi="300" verticalDpi="300" r:id="rId1"/>
  <rowBreaks count="2" manualBreakCount="2">
    <brk id="15" max="9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C51"/>
  <sheetViews>
    <sheetView topLeftCell="A31" zoomScaleNormal="100" workbookViewId="0">
      <selection activeCell="B37" sqref="B37"/>
    </sheetView>
  </sheetViews>
  <sheetFormatPr defaultColWidth="9.140625" defaultRowHeight="15" x14ac:dyDescent="0.25"/>
  <cols>
    <col min="1" max="1" width="9.140625" style="12"/>
    <col min="2" max="2" width="51" style="12" customWidth="1"/>
    <col min="3" max="4" width="9.140625" style="12"/>
    <col min="5" max="5" width="12.5703125" style="12" customWidth="1"/>
    <col min="6" max="9" width="9.140625" style="12"/>
    <col min="10" max="10" width="18.5703125" style="12" customWidth="1"/>
    <col min="11" max="1017" width="9.140625" style="12"/>
  </cols>
  <sheetData>
    <row r="2" spans="1:1017" ht="15.75" x14ac:dyDescent="0.25">
      <c r="D2" s="80" t="s">
        <v>99</v>
      </c>
      <c r="E2" s="80"/>
      <c r="F2" s="80"/>
      <c r="G2" s="80"/>
      <c r="H2" s="6"/>
    </row>
    <row r="3" spans="1:1017" ht="18.75" x14ac:dyDescent="0.3">
      <c r="A3" s="10"/>
      <c r="B3" s="8" t="s">
        <v>16</v>
      </c>
      <c r="C3" s="10"/>
      <c r="D3" s="11"/>
      <c r="AMA3"/>
      <c r="AMB3"/>
      <c r="AMC3"/>
    </row>
    <row r="4" spans="1:1017" ht="15.75" thickBot="1" x14ac:dyDescent="0.3">
      <c r="A4" s="10"/>
      <c r="B4" s="10"/>
      <c r="C4" s="10"/>
      <c r="D4" s="11"/>
      <c r="AMA4"/>
      <c r="AMB4"/>
      <c r="AMC4"/>
    </row>
    <row r="5" spans="1:1017" ht="63" x14ac:dyDescent="0.25">
      <c r="A5" s="53" t="s">
        <v>1</v>
      </c>
      <c r="B5" s="54" t="s">
        <v>2</v>
      </c>
      <c r="C5" s="54" t="s">
        <v>3</v>
      </c>
      <c r="D5" s="55" t="s">
        <v>4</v>
      </c>
      <c r="E5" s="21" t="s">
        <v>5</v>
      </c>
      <c r="F5" s="22" t="s">
        <v>83</v>
      </c>
      <c r="G5" s="21" t="s">
        <v>84</v>
      </c>
      <c r="H5" s="21" t="s">
        <v>85</v>
      </c>
      <c r="I5" s="21" t="s">
        <v>86</v>
      </c>
      <c r="J5" s="52" t="s">
        <v>87</v>
      </c>
      <c r="AMA5"/>
      <c r="AMB5"/>
      <c r="AMC5"/>
    </row>
    <row r="6" spans="1:1017" ht="15.75" x14ac:dyDescent="0.25">
      <c r="A6" s="56">
        <v>1</v>
      </c>
      <c r="B6" s="57">
        <v>2</v>
      </c>
      <c r="C6" s="57">
        <v>3</v>
      </c>
      <c r="D6" s="58">
        <v>4</v>
      </c>
      <c r="E6" s="26">
        <v>5</v>
      </c>
      <c r="F6" s="27">
        <v>6</v>
      </c>
      <c r="G6" s="28">
        <v>7</v>
      </c>
      <c r="H6" s="28">
        <v>8</v>
      </c>
      <c r="I6" s="28">
        <v>9</v>
      </c>
      <c r="J6" s="29">
        <v>10</v>
      </c>
      <c r="AMA6"/>
      <c r="AMB6"/>
      <c r="AMC6"/>
    </row>
    <row r="7" spans="1:1017" ht="39.950000000000003" customHeight="1" x14ac:dyDescent="0.25">
      <c r="A7" s="59">
        <v>1</v>
      </c>
      <c r="B7" s="60" t="s">
        <v>47</v>
      </c>
      <c r="C7" s="17" t="s">
        <v>11</v>
      </c>
      <c r="D7" s="61">
        <v>16</v>
      </c>
      <c r="E7" s="33"/>
      <c r="F7" s="33">
        <f>(D7*E7)</f>
        <v>0</v>
      </c>
      <c r="G7" s="34"/>
      <c r="H7" s="33">
        <f>SUM(F7*G7)</f>
        <v>0</v>
      </c>
      <c r="I7" s="33">
        <f t="shared" ref="I7:I27" si="0">(F7+H7)</f>
        <v>0</v>
      </c>
      <c r="J7" s="35"/>
      <c r="AMA7"/>
      <c r="AMB7"/>
      <c r="AMC7"/>
    </row>
    <row r="8" spans="1:1017" ht="53.25" customHeight="1" x14ac:dyDescent="0.25">
      <c r="A8" s="59">
        <v>2</v>
      </c>
      <c r="B8" s="60" t="s">
        <v>48</v>
      </c>
      <c r="C8" s="17" t="s">
        <v>11</v>
      </c>
      <c r="D8" s="61">
        <v>16</v>
      </c>
      <c r="E8" s="33"/>
      <c r="F8" s="33">
        <f t="shared" ref="F8:F38" si="1">(D8*E8)</f>
        <v>0</v>
      </c>
      <c r="G8" s="34"/>
      <c r="H8" s="33">
        <f t="shared" ref="H8:H39" si="2">SUM(F8*G8)</f>
        <v>0</v>
      </c>
      <c r="I8" s="33">
        <f t="shared" si="0"/>
        <v>0</v>
      </c>
      <c r="J8" s="35"/>
      <c r="AMA8"/>
      <c r="AMB8"/>
      <c r="AMC8"/>
    </row>
    <row r="9" spans="1:1017" ht="53.25" customHeight="1" x14ac:dyDescent="0.25">
      <c r="A9" s="59">
        <v>3</v>
      </c>
      <c r="B9" s="60" t="s">
        <v>17</v>
      </c>
      <c r="C9" s="62" t="s">
        <v>18</v>
      </c>
      <c r="D9" s="61">
        <v>20</v>
      </c>
      <c r="E9" s="33"/>
      <c r="F9" s="33">
        <f t="shared" si="1"/>
        <v>0</v>
      </c>
      <c r="G9" s="34"/>
      <c r="H9" s="33">
        <f t="shared" si="2"/>
        <v>0</v>
      </c>
      <c r="I9" s="33">
        <f t="shared" si="0"/>
        <v>0</v>
      </c>
      <c r="J9" s="35"/>
      <c r="AMA9"/>
      <c r="AMB9"/>
      <c r="AMC9"/>
    </row>
    <row r="10" spans="1:1017" ht="53.25" customHeight="1" x14ac:dyDescent="0.25">
      <c r="A10" s="59">
        <v>4</v>
      </c>
      <c r="B10" s="60" t="s">
        <v>19</v>
      </c>
      <c r="C10" s="62" t="s">
        <v>18</v>
      </c>
      <c r="D10" s="61">
        <v>22</v>
      </c>
      <c r="E10" s="33"/>
      <c r="F10" s="33">
        <f t="shared" si="1"/>
        <v>0</v>
      </c>
      <c r="G10" s="34"/>
      <c r="H10" s="33">
        <f t="shared" si="2"/>
        <v>0</v>
      </c>
      <c r="I10" s="33">
        <f t="shared" si="0"/>
        <v>0</v>
      </c>
      <c r="J10" s="35"/>
      <c r="AMA10"/>
      <c r="AMB10"/>
      <c r="AMC10"/>
    </row>
    <row r="11" spans="1:1017" ht="53.25" customHeight="1" x14ac:dyDescent="0.25">
      <c r="A11" s="59">
        <v>5</v>
      </c>
      <c r="B11" s="60" t="s">
        <v>49</v>
      </c>
      <c r="C11" s="17" t="s">
        <v>11</v>
      </c>
      <c r="D11" s="61">
        <v>10</v>
      </c>
      <c r="E11" s="33"/>
      <c r="F11" s="33">
        <f t="shared" si="1"/>
        <v>0</v>
      </c>
      <c r="G11" s="34"/>
      <c r="H11" s="33">
        <f t="shared" si="2"/>
        <v>0</v>
      </c>
      <c r="I11" s="33">
        <f t="shared" si="0"/>
        <v>0</v>
      </c>
      <c r="J11" s="35"/>
      <c r="AMA11"/>
      <c r="AMB11"/>
      <c r="AMC11"/>
    </row>
    <row r="12" spans="1:1017" ht="53.25" customHeight="1" x14ac:dyDescent="0.25">
      <c r="A12" s="59">
        <v>6</v>
      </c>
      <c r="B12" s="60" t="s">
        <v>89</v>
      </c>
      <c r="C12" s="17" t="s">
        <v>11</v>
      </c>
      <c r="D12" s="61">
        <v>7</v>
      </c>
      <c r="E12" s="33"/>
      <c r="F12" s="33">
        <f t="shared" si="1"/>
        <v>0</v>
      </c>
      <c r="G12" s="34"/>
      <c r="H12" s="33">
        <f t="shared" si="2"/>
        <v>0</v>
      </c>
      <c r="I12" s="33">
        <f t="shared" si="0"/>
        <v>0</v>
      </c>
      <c r="J12" s="35"/>
      <c r="AMA12"/>
      <c r="AMB12"/>
      <c r="AMC12"/>
    </row>
    <row r="13" spans="1:1017" ht="53.25" customHeight="1" x14ac:dyDescent="0.25">
      <c r="A13" s="59">
        <v>7</v>
      </c>
      <c r="B13" s="60" t="s">
        <v>50</v>
      </c>
      <c r="C13" s="17" t="s">
        <v>11</v>
      </c>
      <c r="D13" s="61">
        <v>1</v>
      </c>
      <c r="E13" s="33"/>
      <c r="F13" s="33">
        <f t="shared" si="1"/>
        <v>0</v>
      </c>
      <c r="G13" s="34"/>
      <c r="H13" s="33">
        <f t="shared" si="2"/>
        <v>0</v>
      </c>
      <c r="I13" s="33">
        <f t="shared" si="0"/>
        <v>0</v>
      </c>
      <c r="J13" s="35"/>
      <c r="AMA13"/>
      <c r="AMB13"/>
      <c r="AMC13"/>
    </row>
    <row r="14" spans="1:1017" ht="53.25" customHeight="1" x14ac:dyDescent="0.25">
      <c r="A14" s="59">
        <v>8</v>
      </c>
      <c r="B14" s="60" t="s">
        <v>51</v>
      </c>
      <c r="C14" s="17" t="s">
        <v>11</v>
      </c>
      <c r="D14" s="61">
        <v>22</v>
      </c>
      <c r="E14" s="33"/>
      <c r="F14" s="33">
        <f t="shared" si="1"/>
        <v>0</v>
      </c>
      <c r="G14" s="34"/>
      <c r="H14" s="33">
        <f t="shared" si="2"/>
        <v>0</v>
      </c>
      <c r="I14" s="33">
        <f t="shared" si="0"/>
        <v>0</v>
      </c>
      <c r="J14" s="35"/>
      <c r="AMA14"/>
      <c r="AMB14"/>
      <c r="AMC14"/>
    </row>
    <row r="15" spans="1:1017" ht="53.25" customHeight="1" x14ac:dyDescent="0.25">
      <c r="A15" s="59">
        <v>9</v>
      </c>
      <c r="B15" s="60" t="s">
        <v>21</v>
      </c>
      <c r="C15" s="17" t="s">
        <v>10</v>
      </c>
      <c r="D15" s="61">
        <v>4</v>
      </c>
      <c r="E15" s="33"/>
      <c r="F15" s="33">
        <f t="shared" si="1"/>
        <v>0</v>
      </c>
      <c r="G15" s="34"/>
      <c r="H15" s="33">
        <f t="shared" si="2"/>
        <v>0</v>
      </c>
      <c r="I15" s="33">
        <f t="shared" si="0"/>
        <v>0</v>
      </c>
      <c r="J15" s="35"/>
      <c r="AMA15"/>
      <c r="AMB15"/>
      <c r="AMC15"/>
    </row>
    <row r="16" spans="1:1017" ht="53.25" customHeight="1" x14ac:dyDescent="0.25">
      <c r="A16" s="63">
        <v>10</v>
      </c>
      <c r="B16" s="64" t="s">
        <v>22</v>
      </c>
      <c r="C16" s="17" t="s">
        <v>7</v>
      </c>
      <c r="D16" s="61">
        <v>3</v>
      </c>
      <c r="E16" s="33"/>
      <c r="F16" s="33">
        <f t="shared" si="1"/>
        <v>0</v>
      </c>
      <c r="G16" s="34"/>
      <c r="H16" s="33">
        <f t="shared" si="2"/>
        <v>0</v>
      </c>
      <c r="I16" s="33">
        <f t="shared" si="0"/>
        <v>0</v>
      </c>
      <c r="J16" s="35"/>
      <c r="AMA16"/>
      <c r="AMB16"/>
      <c r="AMC16"/>
    </row>
    <row r="17" spans="1:1017" ht="53.25" customHeight="1" x14ac:dyDescent="0.25">
      <c r="A17" s="59">
        <v>11</v>
      </c>
      <c r="B17" s="37" t="s">
        <v>23</v>
      </c>
      <c r="C17" s="17" t="s">
        <v>20</v>
      </c>
      <c r="D17" s="61">
        <v>15</v>
      </c>
      <c r="E17" s="33"/>
      <c r="F17" s="33">
        <f t="shared" si="1"/>
        <v>0</v>
      </c>
      <c r="G17" s="34"/>
      <c r="H17" s="33">
        <f t="shared" si="2"/>
        <v>0</v>
      </c>
      <c r="I17" s="33">
        <f t="shared" si="0"/>
        <v>0</v>
      </c>
      <c r="J17" s="35"/>
      <c r="AMA17"/>
      <c r="AMB17"/>
      <c r="AMC17"/>
    </row>
    <row r="18" spans="1:1017" ht="53.25" customHeight="1" x14ac:dyDescent="0.25">
      <c r="A18" s="59">
        <v>12</v>
      </c>
      <c r="B18" s="60" t="s">
        <v>24</v>
      </c>
      <c r="C18" s="17" t="s">
        <v>25</v>
      </c>
      <c r="D18" s="61">
        <v>40</v>
      </c>
      <c r="E18" s="33"/>
      <c r="F18" s="33">
        <f t="shared" si="1"/>
        <v>0</v>
      </c>
      <c r="G18" s="34"/>
      <c r="H18" s="33">
        <f t="shared" si="2"/>
        <v>0</v>
      </c>
      <c r="I18" s="33">
        <f t="shared" si="0"/>
        <v>0</v>
      </c>
      <c r="J18" s="35"/>
      <c r="AMA18"/>
      <c r="AMB18"/>
      <c r="AMC18"/>
    </row>
    <row r="19" spans="1:1017" ht="53.25" customHeight="1" x14ac:dyDescent="0.25">
      <c r="A19" s="59">
        <v>13</v>
      </c>
      <c r="B19" s="60" t="s">
        <v>26</v>
      </c>
      <c r="C19" s="17" t="s">
        <v>10</v>
      </c>
      <c r="D19" s="61">
        <v>290</v>
      </c>
      <c r="E19" s="33"/>
      <c r="F19" s="33">
        <f t="shared" si="1"/>
        <v>0</v>
      </c>
      <c r="G19" s="34"/>
      <c r="H19" s="33">
        <f t="shared" si="2"/>
        <v>0</v>
      </c>
      <c r="I19" s="33">
        <f t="shared" si="0"/>
        <v>0</v>
      </c>
      <c r="J19" s="35"/>
      <c r="AMA19"/>
      <c r="AMB19"/>
      <c r="AMC19"/>
    </row>
    <row r="20" spans="1:1017" ht="53.25" customHeight="1" x14ac:dyDescent="0.25">
      <c r="A20" s="59">
        <v>14</v>
      </c>
      <c r="B20" s="60" t="s">
        <v>27</v>
      </c>
      <c r="C20" s="17" t="s">
        <v>10</v>
      </c>
      <c r="D20" s="61">
        <v>40</v>
      </c>
      <c r="E20" s="33"/>
      <c r="F20" s="33">
        <f t="shared" si="1"/>
        <v>0</v>
      </c>
      <c r="G20" s="34"/>
      <c r="H20" s="33">
        <f t="shared" si="2"/>
        <v>0</v>
      </c>
      <c r="I20" s="33">
        <f t="shared" si="0"/>
        <v>0</v>
      </c>
      <c r="J20" s="35"/>
      <c r="AMA20"/>
      <c r="AMB20"/>
      <c r="AMC20"/>
    </row>
    <row r="21" spans="1:1017" ht="53.25" customHeight="1" x14ac:dyDescent="0.25">
      <c r="A21" s="59">
        <v>15</v>
      </c>
      <c r="B21" s="60" t="s">
        <v>28</v>
      </c>
      <c r="C21" s="17" t="s">
        <v>6</v>
      </c>
      <c r="D21" s="61">
        <v>270</v>
      </c>
      <c r="E21" s="33"/>
      <c r="F21" s="33">
        <f t="shared" si="1"/>
        <v>0</v>
      </c>
      <c r="G21" s="34"/>
      <c r="H21" s="33">
        <f t="shared" si="2"/>
        <v>0</v>
      </c>
      <c r="I21" s="33">
        <f t="shared" si="0"/>
        <v>0</v>
      </c>
      <c r="J21" s="35"/>
      <c r="AMA21"/>
      <c r="AMB21"/>
      <c r="AMC21"/>
    </row>
    <row r="22" spans="1:1017" ht="53.25" customHeight="1" x14ac:dyDescent="0.25">
      <c r="A22" s="59">
        <v>16</v>
      </c>
      <c r="B22" s="60" t="s">
        <v>52</v>
      </c>
      <c r="C22" s="61" t="s">
        <v>7</v>
      </c>
      <c r="D22" s="61">
        <v>12</v>
      </c>
      <c r="E22" s="33"/>
      <c r="F22" s="33">
        <f t="shared" si="1"/>
        <v>0</v>
      </c>
      <c r="G22" s="34"/>
      <c r="H22" s="33">
        <f t="shared" si="2"/>
        <v>0</v>
      </c>
      <c r="I22" s="33">
        <f t="shared" si="0"/>
        <v>0</v>
      </c>
      <c r="J22" s="35"/>
      <c r="AMA22"/>
      <c r="AMB22"/>
      <c r="AMC22"/>
    </row>
    <row r="23" spans="1:1017" ht="53.25" customHeight="1" x14ac:dyDescent="0.25">
      <c r="A23" s="59">
        <v>17</v>
      </c>
      <c r="B23" s="60" t="s">
        <v>29</v>
      </c>
      <c r="C23" s="17" t="s">
        <v>11</v>
      </c>
      <c r="D23" s="61">
        <v>60</v>
      </c>
      <c r="E23" s="33"/>
      <c r="F23" s="33">
        <f t="shared" si="1"/>
        <v>0</v>
      </c>
      <c r="G23" s="34"/>
      <c r="H23" s="33">
        <f t="shared" si="2"/>
        <v>0</v>
      </c>
      <c r="I23" s="33">
        <f t="shared" si="0"/>
        <v>0</v>
      </c>
      <c r="J23" s="35"/>
      <c r="AMA23"/>
      <c r="AMB23"/>
      <c r="AMC23"/>
    </row>
    <row r="24" spans="1:1017" ht="53.25" customHeight="1" x14ac:dyDescent="0.25">
      <c r="A24" s="59">
        <v>18</v>
      </c>
      <c r="B24" s="60" t="s">
        <v>107</v>
      </c>
      <c r="C24" s="17" t="s">
        <v>7</v>
      </c>
      <c r="D24" s="61">
        <v>16</v>
      </c>
      <c r="E24" s="40"/>
      <c r="F24" s="33">
        <f t="shared" si="1"/>
        <v>0</v>
      </c>
      <c r="G24" s="34"/>
      <c r="H24" s="33">
        <f t="shared" si="2"/>
        <v>0</v>
      </c>
      <c r="I24" s="33">
        <f t="shared" si="0"/>
        <v>0</v>
      </c>
      <c r="J24" s="35"/>
      <c r="AMA24"/>
      <c r="AMB24"/>
      <c r="AMC24"/>
    </row>
    <row r="25" spans="1:1017" ht="53.25" customHeight="1" x14ac:dyDescent="0.25">
      <c r="A25" s="59">
        <v>19</v>
      </c>
      <c r="B25" s="60" t="s">
        <v>30</v>
      </c>
      <c r="C25" s="17" t="s">
        <v>20</v>
      </c>
      <c r="D25" s="61">
        <v>5</v>
      </c>
      <c r="E25" s="40"/>
      <c r="F25" s="33">
        <f t="shared" si="1"/>
        <v>0</v>
      </c>
      <c r="G25" s="34"/>
      <c r="H25" s="33">
        <f t="shared" si="2"/>
        <v>0</v>
      </c>
      <c r="I25" s="33">
        <f t="shared" si="0"/>
        <v>0</v>
      </c>
      <c r="J25" s="35"/>
      <c r="AMA25"/>
      <c r="AMB25"/>
      <c r="AMC25"/>
    </row>
    <row r="26" spans="1:1017" ht="53.25" customHeight="1" x14ac:dyDescent="0.25">
      <c r="A26" s="59">
        <v>20</v>
      </c>
      <c r="B26" s="60" t="s">
        <v>53</v>
      </c>
      <c r="C26" s="17" t="s">
        <v>11</v>
      </c>
      <c r="D26" s="61">
        <v>15</v>
      </c>
      <c r="E26" s="40"/>
      <c r="F26" s="33">
        <f t="shared" si="1"/>
        <v>0</v>
      </c>
      <c r="G26" s="34"/>
      <c r="H26" s="33">
        <f t="shared" si="2"/>
        <v>0</v>
      </c>
      <c r="I26" s="33">
        <f t="shared" si="0"/>
        <v>0</v>
      </c>
      <c r="J26" s="35"/>
      <c r="AMA26"/>
      <c r="AMB26"/>
      <c r="AMC26"/>
    </row>
    <row r="27" spans="1:1017" ht="53.25" customHeight="1" x14ac:dyDescent="0.25">
      <c r="A27" s="59">
        <v>21</v>
      </c>
      <c r="B27" s="60" t="s">
        <v>108</v>
      </c>
      <c r="C27" s="17" t="s">
        <v>11</v>
      </c>
      <c r="D27" s="61">
        <v>11</v>
      </c>
      <c r="E27" s="40"/>
      <c r="F27" s="33">
        <f t="shared" si="1"/>
        <v>0</v>
      </c>
      <c r="G27" s="34"/>
      <c r="H27" s="33">
        <f t="shared" si="2"/>
        <v>0</v>
      </c>
      <c r="I27" s="33">
        <f t="shared" si="0"/>
        <v>0</v>
      </c>
      <c r="J27" s="35"/>
      <c r="AMA27"/>
      <c r="AMB27"/>
      <c r="AMC27"/>
    </row>
    <row r="28" spans="1:1017" ht="53.25" customHeight="1" x14ac:dyDescent="0.25">
      <c r="A28" s="59">
        <v>22</v>
      </c>
      <c r="B28" s="60" t="s">
        <v>31</v>
      </c>
      <c r="C28" s="17" t="s">
        <v>11</v>
      </c>
      <c r="D28" s="61">
        <v>2</v>
      </c>
      <c r="E28" s="40"/>
      <c r="F28" s="33">
        <f t="shared" si="1"/>
        <v>0</v>
      </c>
      <c r="G28" s="34"/>
      <c r="H28" s="33">
        <f t="shared" si="2"/>
        <v>0</v>
      </c>
      <c r="I28" s="33">
        <f t="shared" ref="I28:I39" si="3">(F28+H28)</f>
        <v>0</v>
      </c>
      <c r="J28" s="35"/>
      <c r="AMA28"/>
      <c r="AMB28"/>
      <c r="AMC28"/>
    </row>
    <row r="29" spans="1:1017" ht="53.25" customHeight="1" x14ac:dyDescent="0.25">
      <c r="A29" s="59">
        <v>23</v>
      </c>
      <c r="B29" s="60" t="s">
        <v>32</v>
      </c>
      <c r="C29" s="17" t="s">
        <v>11</v>
      </c>
      <c r="D29" s="61">
        <v>80</v>
      </c>
      <c r="E29" s="40"/>
      <c r="F29" s="33">
        <f t="shared" si="1"/>
        <v>0</v>
      </c>
      <c r="G29" s="34"/>
      <c r="H29" s="33">
        <f t="shared" si="2"/>
        <v>0</v>
      </c>
      <c r="I29" s="33">
        <f t="shared" si="3"/>
        <v>0</v>
      </c>
      <c r="J29" s="35"/>
      <c r="AMA29"/>
      <c r="AMB29"/>
      <c r="AMC29"/>
    </row>
    <row r="30" spans="1:1017" ht="53.25" customHeight="1" x14ac:dyDescent="0.25">
      <c r="A30" s="59">
        <v>24</v>
      </c>
      <c r="B30" s="60" t="s">
        <v>109</v>
      </c>
      <c r="C30" s="81" t="s">
        <v>7</v>
      </c>
      <c r="D30" s="61">
        <v>3</v>
      </c>
      <c r="E30" s="40"/>
      <c r="F30" s="33">
        <f t="shared" si="1"/>
        <v>0</v>
      </c>
      <c r="G30" s="34"/>
      <c r="H30" s="33">
        <f t="shared" si="2"/>
        <v>0</v>
      </c>
      <c r="I30" s="33">
        <f t="shared" si="3"/>
        <v>0</v>
      </c>
      <c r="J30" s="35"/>
      <c r="AMA30"/>
      <c r="AMB30"/>
      <c r="AMC30"/>
    </row>
    <row r="31" spans="1:1017" ht="53.25" customHeight="1" x14ac:dyDescent="0.25">
      <c r="A31" s="59">
        <v>25</v>
      </c>
      <c r="B31" s="60" t="s">
        <v>110</v>
      </c>
      <c r="C31" s="17" t="s">
        <v>7</v>
      </c>
      <c r="D31" s="61">
        <v>18</v>
      </c>
      <c r="E31" s="40"/>
      <c r="F31" s="33">
        <f t="shared" si="1"/>
        <v>0</v>
      </c>
      <c r="G31" s="34"/>
      <c r="H31" s="33">
        <f t="shared" si="2"/>
        <v>0</v>
      </c>
      <c r="I31" s="33">
        <f t="shared" si="3"/>
        <v>0</v>
      </c>
      <c r="J31" s="35"/>
      <c r="AMA31"/>
      <c r="AMB31"/>
      <c r="AMC31"/>
    </row>
    <row r="32" spans="1:1017" ht="53.25" customHeight="1" x14ac:dyDescent="0.25">
      <c r="A32" s="59">
        <v>26</v>
      </c>
      <c r="B32" s="60" t="s">
        <v>54</v>
      </c>
      <c r="C32" s="17" t="s">
        <v>6</v>
      </c>
      <c r="D32" s="61">
        <v>28</v>
      </c>
      <c r="E32" s="40"/>
      <c r="F32" s="33">
        <f t="shared" si="1"/>
        <v>0</v>
      </c>
      <c r="G32" s="34"/>
      <c r="H32" s="33">
        <f t="shared" si="2"/>
        <v>0</v>
      </c>
      <c r="I32" s="33">
        <f t="shared" si="3"/>
        <v>0</v>
      </c>
      <c r="J32" s="35"/>
      <c r="AMA32"/>
      <c r="AMB32"/>
      <c r="AMC32"/>
    </row>
    <row r="33" spans="1:1017" ht="53.25" customHeight="1" x14ac:dyDescent="0.25">
      <c r="A33" s="59">
        <v>27</v>
      </c>
      <c r="B33" s="60" t="s">
        <v>82</v>
      </c>
      <c r="C33" s="17" t="s">
        <v>7</v>
      </c>
      <c r="D33" s="61">
        <v>15</v>
      </c>
      <c r="E33" s="40"/>
      <c r="F33" s="33">
        <f t="shared" si="1"/>
        <v>0</v>
      </c>
      <c r="G33" s="34"/>
      <c r="H33" s="33">
        <f t="shared" si="2"/>
        <v>0</v>
      </c>
      <c r="I33" s="33">
        <f t="shared" si="3"/>
        <v>0</v>
      </c>
      <c r="J33" s="35"/>
      <c r="AMA33"/>
      <c r="AMB33"/>
      <c r="AMC33"/>
    </row>
    <row r="34" spans="1:1017" ht="53.25" customHeight="1" x14ac:dyDescent="0.25">
      <c r="A34" s="59">
        <v>28</v>
      </c>
      <c r="B34" s="60" t="s">
        <v>55</v>
      </c>
      <c r="C34" s="17" t="s">
        <v>7</v>
      </c>
      <c r="D34" s="61">
        <v>16</v>
      </c>
      <c r="E34" s="40"/>
      <c r="F34" s="33">
        <f t="shared" si="1"/>
        <v>0</v>
      </c>
      <c r="G34" s="34"/>
      <c r="H34" s="33">
        <f t="shared" si="2"/>
        <v>0</v>
      </c>
      <c r="I34" s="33">
        <f t="shared" si="3"/>
        <v>0</v>
      </c>
      <c r="J34" s="35"/>
      <c r="AMA34"/>
      <c r="AMB34"/>
      <c r="AMC34"/>
    </row>
    <row r="35" spans="1:1017" ht="53.25" customHeight="1" x14ac:dyDescent="0.25">
      <c r="A35" s="59">
        <v>29</v>
      </c>
      <c r="B35" s="60" t="s">
        <v>56</v>
      </c>
      <c r="C35" s="17" t="s">
        <v>6</v>
      </c>
      <c r="D35" s="61">
        <v>10</v>
      </c>
      <c r="E35" s="40"/>
      <c r="F35" s="33">
        <f t="shared" si="1"/>
        <v>0</v>
      </c>
      <c r="G35" s="34"/>
      <c r="H35" s="33">
        <f t="shared" si="2"/>
        <v>0</v>
      </c>
      <c r="I35" s="33">
        <f t="shared" si="3"/>
        <v>0</v>
      </c>
      <c r="J35" s="35"/>
      <c r="AMA35"/>
      <c r="AMB35"/>
      <c r="AMC35"/>
    </row>
    <row r="36" spans="1:1017" ht="53.25" customHeight="1" x14ac:dyDescent="0.25">
      <c r="A36" s="59">
        <v>30</v>
      </c>
      <c r="B36" s="60" t="s">
        <v>111</v>
      </c>
      <c r="C36" s="17" t="s">
        <v>7</v>
      </c>
      <c r="D36" s="61">
        <v>5</v>
      </c>
      <c r="E36" s="40"/>
      <c r="F36" s="33">
        <f t="shared" si="1"/>
        <v>0</v>
      </c>
      <c r="G36" s="34"/>
      <c r="H36" s="33">
        <f t="shared" si="2"/>
        <v>0</v>
      </c>
      <c r="I36" s="33">
        <f t="shared" si="3"/>
        <v>0</v>
      </c>
      <c r="J36" s="35"/>
      <c r="AMA36"/>
      <c r="AMB36"/>
      <c r="AMC36"/>
    </row>
    <row r="37" spans="1:1017" ht="53.25" customHeight="1" x14ac:dyDescent="0.25">
      <c r="A37" s="59">
        <v>31</v>
      </c>
      <c r="B37" s="60" t="s">
        <v>70</v>
      </c>
      <c r="C37" s="17" t="s">
        <v>6</v>
      </c>
      <c r="D37" s="61">
        <v>4</v>
      </c>
      <c r="E37" s="40"/>
      <c r="F37" s="33">
        <f t="shared" si="1"/>
        <v>0</v>
      </c>
      <c r="G37" s="34"/>
      <c r="H37" s="33">
        <f t="shared" si="2"/>
        <v>0</v>
      </c>
      <c r="I37" s="33">
        <f t="shared" si="3"/>
        <v>0</v>
      </c>
      <c r="J37" s="35"/>
      <c r="AMA37"/>
      <c r="AMB37"/>
      <c r="AMC37"/>
    </row>
    <row r="38" spans="1:1017" ht="53.25" customHeight="1" x14ac:dyDescent="0.25">
      <c r="A38" s="59">
        <v>32</v>
      </c>
      <c r="B38" s="60" t="s">
        <v>71</v>
      </c>
      <c r="C38" s="17" t="s">
        <v>7</v>
      </c>
      <c r="D38" s="61">
        <v>2</v>
      </c>
      <c r="E38" s="40"/>
      <c r="F38" s="33">
        <f t="shared" si="1"/>
        <v>0</v>
      </c>
      <c r="G38" s="34"/>
      <c r="H38" s="33">
        <f t="shared" si="2"/>
        <v>0</v>
      </c>
      <c r="I38" s="33">
        <f t="shared" si="3"/>
        <v>0</v>
      </c>
      <c r="J38" s="35"/>
      <c r="AMA38"/>
      <c r="AMB38"/>
      <c r="AMC38"/>
    </row>
    <row r="39" spans="1:1017" ht="16.5" thickBot="1" x14ac:dyDescent="0.3">
      <c r="A39" s="65"/>
      <c r="B39" s="66" t="s">
        <v>13</v>
      </c>
      <c r="C39" s="66"/>
      <c r="D39" s="67"/>
      <c r="E39" s="44"/>
      <c r="F39" s="68">
        <f t="shared" ref="F39" si="4">(D39*E39)</f>
        <v>0</v>
      </c>
      <c r="G39" s="69"/>
      <c r="H39" s="70">
        <f t="shared" si="2"/>
        <v>0</v>
      </c>
      <c r="I39" s="68">
        <f t="shared" si="3"/>
        <v>0</v>
      </c>
      <c r="J39" s="46"/>
      <c r="AMA39"/>
      <c r="AMB39"/>
      <c r="AMC39"/>
    </row>
    <row r="40" spans="1:1017" x14ac:dyDescent="0.25">
      <c r="A40" s="10"/>
      <c r="B40" s="10"/>
      <c r="C40" s="10"/>
      <c r="D40" s="11"/>
    </row>
    <row r="41" spans="1:1017" ht="34.9" customHeight="1" x14ac:dyDescent="0.25">
      <c r="A41" s="5" t="s">
        <v>90</v>
      </c>
      <c r="B41" s="5"/>
      <c r="C41" s="6"/>
      <c r="D41" s="7"/>
      <c r="E41" s="47"/>
      <c r="F41" s="48"/>
      <c r="G41" s="49"/>
    </row>
    <row r="42" spans="1:1017" ht="82.5" customHeight="1" x14ac:dyDescent="0.25">
      <c r="A42" s="50"/>
      <c r="B42" s="78" t="s">
        <v>91</v>
      </c>
      <c r="C42" s="78"/>
      <c r="D42" s="78"/>
      <c r="E42" s="47"/>
      <c r="F42" s="48"/>
      <c r="G42" s="49"/>
    </row>
    <row r="43" spans="1:1017" ht="102" customHeight="1" x14ac:dyDescent="0.25">
      <c r="A43" s="50"/>
      <c r="B43" s="78" t="s">
        <v>92</v>
      </c>
      <c r="C43" s="78"/>
      <c r="D43" s="78"/>
      <c r="E43" s="51"/>
      <c r="F43" s="48"/>
      <c r="G43" s="51"/>
    </row>
    <row r="44" spans="1:1017" ht="85.5" customHeight="1" x14ac:dyDescent="0.25">
      <c r="A44" s="50"/>
      <c r="B44" s="79" t="s">
        <v>93</v>
      </c>
      <c r="C44" s="79"/>
      <c r="D44" s="79"/>
      <c r="E44" s="6"/>
      <c r="F44" s="6"/>
      <c r="G44" s="6"/>
    </row>
    <row r="45" spans="1:1017" ht="15.75" x14ac:dyDescent="0.25">
      <c r="A45" s="6"/>
      <c r="B45" s="6"/>
      <c r="C45" s="6"/>
      <c r="D45" s="7"/>
      <c r="E45" s="6"/>
      <c r="F45" s="6"/>
      <c r="G45" s="6"/>
    </row>
    <row r="46" spans="1:1017" ht="15.75" x14ac:dyDescent="0.25">
      <c r="A46" s="6"/>
      <c r="B46" s="5"/>
      <c r="C46" s="9"/>
      <c r="D46" s="1"/>
      <c r="E46" s="6"/>
      <c r="F46" s="6"/>
      <c r="G46" s="6"/>
    </row>
    <row r="47" spans="1:1017" ht="15.75" x14ac:dyDescent="0.25">
      <c r="A47" s="9" t="s">
        <v>98</v>
      </c>
      <c r="B47" s="9"/>
      <c r="C47" s="1"/>
      <c r="D47" s="1"/>
      <c r="E47" s="6"/>
      <c r="F47" s="6"/>
      <c r="G47" s="6"/>
    </row>
    <row r="48" spans="1:1017" ht="15.75" x14ac:dyDescent="0.25">
      <c r="A48" s="9" t="s">
        <v>94</v>
      </c>
      <c r="B48" s="9"/>
      <c r="C48" s="6" t="s">
        <v>95</v>
      </c>
      <c r="D48" s="6"/>
      <c r="E48" s="6"/>
      <c r="F48" s="6"/>
      <c r="G48" s="6"/>
    </row>
    <row r="49" spans="1:7" ht="15.75" x14ac:dyDescent="0.25">
      <c r="A49" s="9" t="s">
        <v>14</v>
      </c>
      <c r="B49" s="9"/>
      <c r="C49" s="9" t="s">
        <v>96</v>
      </c>
      <c r="D49" s="1"/>
      <c r="E49" s="6"/>
      <c r="F49" s="6"/>
      <c r="G49" s="6"/>
    </row>
    <row r="50" spans="1:7" ht="15.75" x14ac:dyDescent="0.25">
      <c r="A50" s="6" t="s">
        <v>15</v>
      </c>
      <c r="B50" s="6"/>
      <c r="C50" s="6"/>
      <c r="D50" s="7" t="s">
        <v>97</v>
      </c>
      <c r="E50" s="6"/>
      <c r="F50" s="6"/>
      <c r="G50" s="6"/>
    </row>
    <row r="51" spans="1:7" ht="15.75" x14ac:dyDescent="0.25">
      <c r="A51" s="6"/>
      <c r="B51" s="6"/>
      <c r="C51" s="6"/>
      <c r="D51" s="7"/>
      <c r="E51" s="6"/>
      <c r="F51" s="6"/>
      <c r="G51" s="6"/>
    </row>
  </sheetData>
  <pageMargins left="0.7" right="0.7" top="0.75" bottom="0.75" header="0.51180555555555496" footer="0.51180555555555496"/>
  <pageSetup paperSize="9" scale="46" orientation="landscape" horizontalDpi="300" verticalDpi="300" r:id="rId1"/>
  <rowBreaks count="1" manualBreakCount="1">
    <brk id="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E215"/>
  <sheetViews>
    <sheetView topLeftCell="A19" zoomScaleNormal="100" workbookViewId="0">
      <selection activeCell="B26" sqref="B26"/>
    </sheetView>
  </sheetViews>
  <sheetFormatPr defaultColWidth="9.140625" defaultRowHeight="15.75" x14ac:dyDescent="0.25"/>
  <cols>
    <col min="1" max="1" width="9.140625" style="9"/>
    <col min="2" max="2" width="56.7109375" style="9" customWidth="1"/>
    <col min="3" max="3" width="9.140625" style="9"/>
    <col min="4" max="4" width="8.140625" style="9" customWidth="1"/>
    <col min="5" max="5" width="12.7109375" style="9" customWidth="1"/>
    <col min="6" max="9" width="9.140625" style="9"/>
    <col min="10" max="10" width="18.5703125" style="9" customWidth="1"/>
    <col min="11" max="1019" width="9.140625" style="9"/>
    <col min="1020" max="16384" width="9.140625" style="6"/>
  </cols>
  <sheetData>
    <row r="2" spans="1:1019" x14ac:dyDescent="0.25">
      <c r="D2" s="80" t="s">
        <v>99</v>
      </c>
      <c r="E2" s="80"/>
      <c r="F2" s="80"/>
      <c r="G2" s="80"/>
      <c r="H2" s="6"/>
    </row>
    <row r="3" spans="1:1019" ht="18.75" x14ac:dyDescent="0.3">
      <c r="B3" s="8" t="s">
        <v>78</v>
      </c>
      <c r="C3" s="5"/>
      <c r="D3" s="1"/>
      <c r="AMD3" s="6"/>
      <c r="AME3" s="6"/>
    </row>
    <row r="4" spans="1:1019" ht="16.5" thickBot="1" x14ac:dyDescent="0.3">
      <c r="D4" s="1"/>
      <c r="AMD4" s="6"/>
      <c r="AME4" s="6"/>
    </row>
    <row r="5" spans="1:1019" ht="63" x14ac:dyDescent="0.25">
      <c r="A5" s="53" t="s">
        <v>1</v>
      </c>
      <c r="B5" s="54" t="s">
        <v>2</v>
      </c>
      <c r="C5" s="54" t="s">
        <v>3</v>
      </c>
      <c r="D5" s="55" t="s">
        <v>33</v>
      </c>
      <c r="E5" s="21" t="s">
        <v>5</v>
      </c>
      <c r="F5" s="22" t="s">
        <v>83</v>
      </c>
      <c r="G5" s="21" t="s">
        <v>84</v>
      </c>
      <c r="H5" s="21" t="s">
        <v>85</v>
      </c>
      <c r="I5" s="21" t="s">
        <v>86</v>
      </c>
      <c r="J5" s="52" t="s">
        <v>87</v>
      </c>
      <c r="AMD5" s="6"/>
      <c r="AME5" s="6"/>
    </row>
    <row r="6" spans="1:1019" x14ac:dyDescent="0.25">
      <c r="A6" s="56">
        <v>1</v>
      </c>
      <c r="B6" s="57">
        <v>2</v>
      </c>
      <c r="C6" s="57">
        <v>3</v>
      </c>
      <c r="D6" s="58">
        <v>4</v>
      </c>
      <c r="E6" s="26">
        <v>5</v>
      </c>
      <c r="F6" s="27">
        <v>6</v>
      </c>
      <c r="G6" s="28">
        <v>7</v>
      </c>
      <c r="H6" s="28">
        <v>8</v>
      </c>
      <c r="I6" s="28">
        <v>9</v>
      </c>
      <c r="J6" s="29">
        <v>10</v>
      </c>
      <c r="AMD6" s="6"/>
      <c r="AME6" s="6"/>
    </row>
    <row r="7" spans="1:1019" s="72" customFormat="1" ht="35.85" customHeight="1" x14ac:dyDescent="0.25">
      <c r="A7" s="76">
        <v>1</v>
      </c>
      <c r="B7" s="60" t="s">
        <v>57</v>
      </c>
      <c r="C7" s="17" t="s">
        <v>10</v>
      </c>
      <c r="D7" s="17">
        <v>2</v>
      </c>
      <c r="E7" s="33"/>
      <c r="F7" s="33">
        <f>(D7*E7)</f>
        <v>0</v>
      </c>
      <c r="G7" s="34"/>
      <c r="H7" s="33">
        <f>SUM(F7*G7)</f>
        <v>0</v>
      </c>
      <c r="I7" s="33">
        <f t="shared" ref="I7:I29" si="0">(F7+H7)</f>
        <v>0</v>
      </c>
      <c r="J7" s="35"/>
      <c r="AMD7" s="6"/>
      <c r="AME7" s="6"/>
    </row>
    <row r="8" spans="1:1019" s="72" customFormat="1" ht="35.85" customHeight="1" x14ac:dyDescent="0.25">
      <c r="A8" s="76">
        <v>2</v>
      </c>
      <c r="B8" s="60" t="s">
        <v>58</v>
      </c>
      <c r="C8" s="17" t="s">
        <v>11</v>
      </c>
      <c r="D8" s="17">
        <v>18</v>
      </c>
      <c r="E8" s="33"/>
      <c r="F8" s="33">
        <f t="shared" ref="F8:F28" si="1">(D8*E8)</f>
        <v>0</v>
      </c>
      <c r="G8" s="34"/>
      <c r="H8" s="33">
        <f t="shared" ref="H8:H29" si="2">SUM(F8*G8)</f>
        <v>0</v>
      </c>
      <c r="I8" s="33">
        <f t="shared" si="0"/>
        <v>0</v>
      </c>
      <c r="J8" s="35"/>
      <c r="AMD8" s="6"/>
      <c r="AME8" s="6"/>
    </row>
    <row r="9" spans="1:1019" s="72" customFormat="1" ht="41.1" customHeight="1" x14ac:dyDescent="0.25">
      <c r="A9" s="76">
        <v>3</v>
      </c>
      <c r="B9" s="60" t="s">
        <v>37</v>
      </c>
      <c r="C9" s="17" t="s">
        <v>38</v>
      </c>
      <c r="D9" s="17">
        <v>1</v>
      </c>
      <c r="E9" s="33"/>
      <c r="F9" s="33">
        <f t="shared" si="1"/>
        <v>0</v>
      </c>
      <c r="G9" s="34"/>
      <c r="H9" s="33">
        <f t="shared" si="2"/>
        <v>0</v>
      </c>
      <c r="I9" s="33">
        <f t="shared" si="0"/>
        <v>0</v>
      </c>
      <c r="J9" s="35"/>
      <c r="AMD9" s="6"/>
      <c r="AME9" s="6"/>
    </row>
    <row r="10" spans="1:1019" s="72" customFormat="1" ht="28.35" customHeight="1" x14ac:dyDescent="0.25">
      <c r="A10" s="76">
        <v>4</v>
      </c>
      <c r="B10" s="60" t="s">
        <v>39</v>
      </c>
      <c r="C10" s="17" t="s">
        <v>10</v>
      </c>
      <c r="D10" s="17">
        <v>4</v>
      </c>
      <c r="E10" s="33"/>
      <c r="F10" s="33">
        <f t="shared" si="1"/>
        <v>0</v>
      </c>
      <c r="G10" s="34"/>
      <c r="H10" s="33">
        <f t="shared" si="2"/>
        <v>0</v>
      </c>
      <c r="I10" s="33">
        <f t="shared" si="0"/>
        <v>0</v>
      </c>
      <c r="J10" s="35"/>
      <c r="AMD10" s="6"/>
      <c r="AME10" s="6"/>
    </row>
    <row r="11" spans="1:1019" s="72" customFormat="1" ht="35.1" customHeight="1" x14ac:dyDescent="0.25">
      <c r="A11" s="76">
        <v>5</v>
      </c>
      <c r="B11" s="60" t="s">
        <v>40</v>
      </c>
      <c r="C11" s="17" t="s">
        <v>10</v>
      </c>
      <c r="D11" s="17">
        <v>33</v>
      </c>
      <c r="E11" s="33"/>
      <c r="F11" s="33">
        <f t="shared" si="1"/>
        <v>0</v>
      </c>
      <c r="G11" s="34"/>
      <c r="H11" s="33">
        <f t="shared" si="2"/>
        <v>0</v>
      </c>
      <c r="I11" s="33">
        <f t="shared" si="0"/>
        <v>0</v>
      </c>
      <c r="J11" s="35"/>
      <c r="AMD11" s="6"/>
      <c r="AME11" s="6"/>
    </row>
    <row r="12" spans="1:1019" s="72" customFormat="1" ht="40.35" customHeight="1" x14ac:dyDescent="0.25">
      <c r="A12" s="76">
        <v>6</v>
      </c>
      <c r="B12" s="73" t="s">
        <v>112</v>
      </c>
      <c r="C12" s="17" t="s">
        <v>7</v>
      </c>
      <c r="D12" s="81">
        <v>8</v>
      </c>
      <c r="E12" s="33"/>
      <c r="F12" s="33">
        <f t="shared" si="1"/>
        <v>0</v>
      </c>
      <c r="G12" s="34"/>
      <c r="H12" s="33">
        <f t="shared" si="2"/>
        <v>0</v>
      </c>
      <c r="I12" s="33">
        <f t="shared" si="0"/>
        <v>0</v>
      </c>
      <c r="J12" s="35"/>
      <c r="AMD12" s="6"/>
      <c r="AME12" s="6"/>
    </row>
    <row r="13" spans="1:1019" s="72" customFormat="1" ht="47.1" customHeight="1" x14ac:dyDescent="0.25">
      <c r="A13" s="76">
        <v>7</v>
      </c>
      <c r="B13" s="60" t="s">
        <v>59</v>
      </c>
      <c r="C13" s="17" t="s">
        <v>7</v>
      </c>
      <c r="D13" s="17">
        <v>14</v>
      </c>
      <c r="E13" s="33"/>
      <c r="F13" s="33">
        <f t="shared" si="1"/>
        <v>0</v>
      </c>
      <c r="G13" s="34"/>
      <c r="H13" s="33">
        <f t="shared" si="2"/>
        <v>0</v>
      </c>
      <c r="I13" s="33">
        <f t="shared" si="0"/>
        <v>0</v>
      </c>
      <c r="J13" s="35"/>
      <c r="AMD13" s="6"/>
      <c r="AME13" s="6"/>
    </row>
    <row r="14" spans="1:1019" s="72" customFormat="1" ht="32.85" customHeight="1" x14ac:dyDescent="0.25">
      <c r="A14" s="76">
        <v>8</v>
      </c>
      <c r="B14" s="37" t="s">
        <v>41</v>
      </c>
      <c r="C14" s="17" t="s">
        <v>11</v>
      </c>
      <c r="D14" s="17">
        <v>50</v>
      </c>
      <c r="E14" s="33"/>
      <c r="F14" s="33">
        <f t="shared" si="1"/>
        <v>0</v>
      </c>
      <c r="G14" s="34"/>
      <c r="H14" s="33">
        <f t="shared" si="2"/>
        <v>0</v>
      </c>
      <c r="I14" s="33">
        <f t="shared" si="0"/>
        <v>0</v>
      </c>
      <c r="J14" s="35"/>
      <c r="AMD14" s="6"/>
      <c r="AME14" s="6"/>
    </row>
    <row r="15" spans="1:1019" s="72" customFormat="1" ht="35.1" customHeight="1" x14ac:dyDescent="0.25">
      <c r="A15" s="76">
        <v>9</v>
      </c>
      <c r="B15" s="60" t="s">
        <v>42</v>
      </c>
      <c r="C15" s="17" t="s">
        <v>11</v>
      </c>
      <c r="D15" s="17">
        <v>30</v>
      </c>
      <c r="E15" s="33"/>
      <c r="F15" s="33">
        <f t="shared" si="1"/>
        <v>0</v>
      </c>
      <c r="G15" s="34"/>
      <c r="H15" s="33">
        <f t="shared" si="2"/>
        <v>0</v>
      </c>
      <c r="I15" s="33">
        <f t="shared" si="0"/>
        <v>0</v>
      </c>
      <c r="J15" s="35"/>
      <c r="AMD15" s="6"/>
      <c r="AME15" s="6"/>
    </row>
    <row r="16" spans="1:1019" s="72" customFormat="1" ht="31.5" x14ac:dyDescent="0.25">
      <c r="A16" s="76">
        <v>10</v>
      </c>
      <c r="B16" s="77" t="s">
        <v>81</v>
      </c>
      <c r="C16" s="17" t="s">
        <v>10</v>
      </c>
      <c r="D16" s="17">
        <v>2</v>
      </c>
      <c r="E16" s="33"/>
      <c r="F16" s="33">
        <f t="shared" si="1"/>
        <v>0</v>
      </c>
      <c r="G16" s="34"/>
      <c r="H16" s="33">
        <f t="shared" si="2"/>
        <v>0</v>
      </c>
      <c r="I16" s="33">
        <f t="shared" si="0"/>
        <v>0</v>
      </c>
      <c r="J16" s="35"/>
      <c r="AMD16" s="6"/>
      <c r="AME16" s="6"/>
    </row>
    <row r="17" spans="1:1019" s="72" customFormat="1" ht="35.85" customHeight="1" x14ac:dyDescent="0.25">
      <c r="A17" s="76">
        <v>11</v>
      </c>
      <c r="B17" s="60" t="s">
        <v>79</v>
      </c>
      <c r="C17" s="17" t="s">
        <v>6</v>
      </c>
      <c r="D17" s="17">
        <v>8</v>
      </c>
      <c r="E17" s="33"/>
      <c r="F17" s="33">
        <f t="shared" si="1"/>
        <v>0</v>
      </c>
      <c r="G17" s="34"/>
      <c r="H17" s="33">
        <f t="shared" si="2"/>
        <v>0</v>
      </c>
      <c r="I17" s="33">
        <f t="shared" si="0"/>
        <v>0</v>
      </c>
      <c r="J17" s="35"/>
      <c r="AMD17" s="6"/>
      <c r="AME17" s="6"/>
    </row>
    <row r="18" spans="1:1019" s="72" customFormat="1" ht="60" customHeight="1" x14ac:dyDescent="0.25">
      <c r="A18" s="76">
        <v>12</v>
      </c>
      <c r="B18" s="60" t="s">
        <v>80</v>
      </c>
      <c r="C18" s="17" t="s">
        <v>10</v>
      </c>
      <c r="D18" s="17">
        <v>8</v>
      </c>
      <c r="E18" s="33"/>
      <c r="F18" s="33">
        <f t="shared" si="1"/>
        <v>0</v>
      </c>
      <c r="G18" s="34"/>
      <c r="H18" s="33">
        <f t="shared" si="2"/>
        <v>0</v>
      </c>
      <c r="I18" s="33">
        <f t="shared" si="0"/>
        <v>0</v>
      </c>
      <c r="J18" s="35"/>
      <c r="AMD18" s="6"/>
      <c r="AME18" s="6"/>
    </row>
    <row r="19" spans="1:1019" s="72" customFormat="1" ht="27.6" customHeight="1" x14ac:dyDescent="0.25">
      <c r="A19" s="76">
        <v>13</v>
      </c>
      <c r="B19" s="60" t="s">
        <v>43</v>
      </c>
      <c r="C19" s="17" t="s">
        <v>44</v>
      </c>
      <c r="D19" s="17">
        <v>3</v>
      </c>
      <c r="E19" s="33"/>
      <c r="F19" s="33">
        <f t="shared" si="1"/>
        <v>0</v>
      </c>
      <c r="G19" s="34"/>
      <c r="H19" s="33">
        <f t="shared" si="2"/>
        <v>0</v>
      </c>
      <c r="I19" s="33">
        <f t="shared" si="0"/>
        <v>0</v>
      </c>
      <c r="J19" s="35"/>
      <c r="AMD19" s="6"/>
      <c r="AME19" s="6"/>
    </row>
    <row r="20" spans="1:1019" s="72" customFormat="1" ht="28.35" customHeight="1" x14ac:dyDescent="0.25">
      <c r="A20" s="76">
        <v>14</v>
      </c>
      <c r="B20" s="60" t="s">
        <v>45</v>
      </c>
      <c r="C20" s="17" t="s">
        <v>44</v>
      </c>
      <c r="D20" s="17">
        <v>2</v>
      </c>
      <c r="E20" s="33"/>
      <c r="F20" s="33">
        <f t="shared" si="1"/>
        <v>0</v>
      </c>
      <c r="G20" s="34"/>
      <c r="H20" s="33">
        <f t="shared" si="2"/>
        <v>0</v>
      </c>
      <c r="I20" s="33">
        <f t="shared" si="0"/>
        <v>0</v>
      </c>
      <c r="J20" s="35"/>
      <c r="AMD20" s="6"/>
      <c r="AME20" s="6"/>
    </row>
    <row r="21" spans="1:1019" s="72" customFormat="1" ht="36" customHeight="1" x14ac:dyDescent="0.25">
      <c r="A21" s="76">
        <v>15</v>
      </c>
      <c r="B21" s="60" t="s">
        <v>60</v>
      </c>
      <c r="C21" s="17" t="s">
        <v>6</v>
      </c>
      <c r="D21" s="17">
        <v>2</v>
      </c>
      <c r="E21" s="33"/>
      <c r="F21" s="33">
        <f t="shared" si="1"/>
        <v>0</v>
      </c>
      <c r="G21" s="34"/>
      <c r="H21" s="33">
        <f t="shared" si="2"/>
        <v>0</v>
      </c>
      <c r="I21" s="33">
        <f t="shared" si="0"/>
        <v>0</v>
      </c>
      <c r="J21" s="35"/>
      <c r="AMD21" s="6"/>
      <c r="AME21" s="6"/>
    </row>
    <row r="22" spans="1:1019" s="72" customFormat="1" ht="37.5" customHeight="1" x14ac:dyDescent="0.25">
      <c r="A22" s="76">
        <v>16</v>
      </c>
      <c r="B22" s="60" t="s">
        <v>61</v>
      </c>
      <c r="C22" s="17" t="s">
        <v>7</v>
      </c>
      <c r="D22" s="17">
        <v>20</v>
      </c>
      <c r="E22" s="33"/>
      <c r="F22" s="33">
        <f t="shared" si="1"/>
        <v>0</v>
      </c>
      <c r="G22" s="34"/>
      <c r="H22" s="33">
        <f t="shared" si="2"/>
        <v>0</v>
      </c>
      <c r="I22" s="33">
        <f t="shared" si="0"/>
        <v>0</v>
      </c>
      <c r="J22" s="35"/>
      <c r="AMD22" s="6"/>
      <c r="AME22" s="6"/>
    </row>
    <row r="23" spans="1:1019" s="72" customFormat="1" ht="28.35" customHeight="1" x14ac:dyDescent="0.25">
      <c r="A23" s="76">
        <v>17</v>
      </c>
      <c r="B23" s="60" t="s">
        <v>113</v>
      </c>
      <c r="C23" s="81" t="s">
        <v>7</v>
      </c>
      <c r="D23" s="17">
        <v>15</v>
      </c>
      <c r="E23" s="33"/>
      <c r="F23" s="33">
        <f t="shared" si="1"/>
        <v>0</v>
      </c>
      <c r="G23" s="34"/>
      <c r="H23" s="33">
        <f t="shared" si="2"/>
        <v>0</v>
      </c>
      <c r="I23" s="33">
        <f t="shared" si="0"/>
        <v>0</v>
      </c>
      <c r="J23" s="35"/>
      <c r="AMD23" s="6"/>
      <c r="AME23" s="6"/>
    </row>
    <row r="24" spans="1:1019" s="72" customFormat="1" ht="38.25" customHeight="1" x14ac:dyDescent="0.25">
      <c r="A24" s="76">
        <v>18</v>
      </c>
      <c r="B24" s="60" t="s">
        <v>114</v>
      </c>
      <c r="C24" s="17" t="s">
        <v>6</v>
      </c>
      <c r="D24" s="17">
        <v>4</v>
      </c>
      <c r="E24" s="40"/>
      <c r="F24" s="33">
        <f t="shared" si="1"/>
        <v>0</v>
      </c>
      <c r="G24" s="34"/>
      <c r="H24" s="33">
        <f t="shared" si="2"/>
        <v>0</v>
      </c>
      <c r="I24" s="33">
        <f t="shared" si="0"/>
        <v>0</v>
      </c>
      <c r="J24" s="35"/>
      <c r="AMD24" s="6"/>
      <c r="AME24" s="6"/>
    </row>
    <row r="25" spans="1:1019" s="72" customFormat="1" ht="28.35" customHeight="1" x14ac:dyDescent="0.25">
      <c r="A25" s="76">
        <v>19</v>
      </c>
      <c r="B25" s="60" t="s">
        <v>115</v>
      </c>
      <c r="C25" s="17" t="s">
        <v>7</v>
      </c>
      <c r="D25" s="81">
        <v>1</v>
      </c>
      <c r="E25" s="40"/>
      <c r="F25" s="33">
        <f t="shared" si="1"/>
        <v>0</v>
      </c>
      <c r="G25" s="34"/>
      <c r="H25" s="33">
        <f t="shared" si="2"/>
        <v>0</v>
      </c>
      <c r="I25" s="33">
        <f t="shared" si="0"/>
        <v>0</v>
      </c>
      <c r="J25" s="35"/>
      <c r="AMD25" s="6"/>
      <c r="AME25" s="6"/>
    </row>
    <row r="26" spans="1:1019" s="72" customFormat="1" ht="36.75" customHeight="1" x14ac:dyDescent="0.25">
      <c r="A26" s="76">
        <v>20</v>
      </c>
      <c r="B26" s="60" t="s">
        <v>73</v>
      </c>
      <c r="C26" s="17" t="s">
        <v>44</v>
      </c>
      <c r="D26" s="17">
        <v>6</v>
      </c>
      <c r="E26" s="40"/>
      <c r="F26" s="33">
        <f t="shared" si="1"/>
        <v>0</v>
      </c>
      <c r="G26" s="34"/>
      <c r="H26" s="33">
        <f t="shared" si="2"/>
        <v>0</v>
      </c>
      <c r="I26" s="33">
        <f t="shared" si="0"/>
        <v>0</v>
      </c>
      <c r="J26" s="35"/>
      <c r="AMD26" s="6"/>
      <c r="AME26" s="6"/>
    </row>
    <row r="27" spans="1:1019" s="72" customFormat="1" ht="28.35" customHeight="1" x14ac:dyDescent="0.25">
      <c r="A27" s="76">
        <v>21</v>
      </c>
      <c r="B27" s="60" t="s">
        <v>74</v>
      </c>
      <c r="C27" s="17" t="s">
        <v>6</v>
      </c>
      <c r="D27" s="17">
        <v>6</v>
      </c>
      <c r="E27" s="40"/>
      <c r="F27" s="33">
        <f t="shared" si="1"/>
        <v>0</v>
      </c>
      <c r="G27" s="34"/>
      <c r="H27" s="33">
        <f t="shared" si="2"/>
        <v>0</v>
      </c>
      <c r="I27" s="33">
        <f t="shared" si="0"/>
        <v>0</v>
      </c>
      <c r="J27" s="35"/>
      <c r="AMD27" s="6"/>
      <c r="AME27" s="6"/>
    </row>
    <row r="28" spans="1:1019" s="72" customFormat="1" ht="36" customHeight="1" x14ac:dyDescent="0.25">
      <c r="A28" s="76">
        <v>22</v>
      </c>
      <c r="B28" s="60" t="s">
        <v>75</v>
      </c>
      <c r="C28" s="17" t="s">
        <v>6</v>
      </c>
      <c r="D28" s="17">
        <v>6</v>
      </c>
      <c r="E28" s="40"/>
      <c r="F28" s="33">
        <f t="shared" si="1"/>
        <v>0</v>
      </c>
      <c r="G28" s="34"/>
      <c r="H28" s="33">
        <f t="shared" si="2"/>
        <v>0</v>
      </c>
      <c r="I28" s="33">
        <f t="shared" si="0"/>
        <v>0</v>
      </c>
      <c r="J28" s="35"/>
      <c r="AMD28" s="6"/>
      <c r="AME28" s="6"/>
    </row>
    <row r="29" spans="1:1019" ht="16.5" thickBot="1" x14ac:dyDescent="0.3">
      <c r="A29" s="65"/>
      <c r="B29" s="66" t="s">
        <v>13</v>
      </c>
      <c r="C29" s="66"/>
      <c r="D29" s="67"/>
      <c r="E29" s="44"/>
      <c r="F29" s="68">
        <f t="shared" ref="F29" si="3">(D29*E29)</f>
        <v>0</v>
      </c>
      <c r="G29" s="69"/>
      <c r="H29" s="68">
        <f t="shared" si="2"/>
        <v>0</v>
      </c>
      <c r="I29" s="68">
        <f t="shared" si="0"/>
        <v>0</v>
      </c>
      <c r="J29" s="71"/>
      <c r="AMD29" s="6"/>
      <c r="AME29" s="6"/>
    </row>
    <row r="30" spans="1:1019" x14ac:dyDescent="0.25">
      <c r="A30" s="13"/>
      <c r="B30" s="15"/>
      <c r="C30" s="15"/>
      <c r="D30" s="16"/>
      <c r="E30" s="47"/>
      <c r="F30" s="48"/>
      <c r="G30" s="74"/>
      <c r="H30" s="48"/>
      <c r="I30" s="48"/>
      <c r="J30" s="48"/>
      <c r="AMD30" s="6"/>
      <c r="AME30" s="6"/>
    </row>
    <row r="31" spans="1:1019" x14ac:dyDescent="0.25">
      <c r="A31" s="13"/>
      <c r="B31" s="14"/>
      <c r="C31" s="15"/>
      <c r="D31" s="16"/>
      <c r="E31" s="47"/>
      <c r="F31" s="48"/>
      <c r="G31" s="74"/>
      <c r="H31" s="48"/>
      <c r="I31" s="48"/>
      <c r="J31" s="48"/>
      <c r="AMD31" s="6"/>
      <c r="AME31" s="6"/>
    </row>
    <row r="32" spans="1:1019" ht="27.6" customHeight="1" x14ac:dyDescent="0.25">
      <c r="A32" s="5" t="s">
        <v>90</v>
      </c>
      <c r="B32" s="5"/>
      <c r="C32" s="6"/>
      <c r="D32" s="7"/>
      <c r="E32" s="47"/>
      <c r="F32" s="48"/>
      <c r="G32" s="49"/>
      <c r="H32" s="48"/>
      <c r="I32" s="48"/>
      <c r="J32" s="48"/>
      <c r="AMD32" s="6"/>
      <c r="AME32" s="6"/>
    </row>
    <row r="33" spans="1:1019" ht="86.25" customHeight="1" x14ac:dyDescent="0.25">
      <c r="A33" s="50"/>
      <c r="B33" s="78" t="s">
        <v>91</v>
      </c>
      <c r="C33" s="78"/>
      <c r="D33" s="78"/>
      <c r="E33" s="47"/>
      <c r="F33" s="48"/>
      <c r="G33" s="49"/>
      <c r="H33" s="48"/>
      <c r="I33" s="48"/>
      <c r="J33" s="48"/>
      <c r="AMD33" s="6"/>
      <c r="AME33" s="6"/>
    </row>
    <row r="34" spans="1:1019" ht="98.25" customHeight="1" x14ac:dyDescent="0.25">
      <c r="A34" s="50"/>
      <c r="B34" s="78" t="s">
        <v>92</v>
      </c>
      <c r="C34" s="78"/>
      <c r="D34" s="78"/>
      <c r="E34" s="51"/>
      <c r="F34" s="48"/>
      <c r="G34" s="51"/>
      <c r="H34" s="48"/>
      <c r="I34" s="48"/>
      <c r="J34" s="48"/>
      <c r="AMD34" s="6"/>
      <c r="AME34" s="6"/>
    </row>
    <row r="35" spans="1:1019" ht="67.5" customHeight="1" x14ac:dyDescent="0.25">
      <c r="A35" s="50"/>
      <c r="B35" s="79" t="s">
        <v>93</v>
      </c>
      <c r="C35" s="79"/>
      <c r="D35" s="79"/>
      <c r="E35" s="6"/>
      <c r="F35" s="6"/>
      <c r="G35" s="6"/>
      <c r="H35" s="48"/>
      <c r="I35" s="48"/>
      <c r="J35" s="48"/>
      <c r="AMD35" s="6"/>
      <c r="AME35" s="6"/>
    </row>
    <row r="36" spans="1:1019" ht="17.850000000000001" customHeight="1" x14ac:dyDescent="0.25">
      <c r="A36" s="6"/>
      <c r="B36" s="6"/>
      <c r="C36" s="6"/>
      <c r="D36" s="7"/>
      <c r="E36" s="6"/>
      <c r="F36" s="6"/>
      <c r="G36" s="6"/>
      <c r="H36" s="48"/>
      <c r="I36" s="48"/>
      <c r="J36" s="48"/>
      <c r="AMD36" s="6"/>
      <c r="AME36" s="6"/>
    </row>
    <row r="37" spans="1:1019" ht="12.6" customHeight="1" x14ac:dyDescent="0.25">
      <c r="A37" s="6"/>
      <c r="B37" s="5"/>
      <c r="D37" s="1"/>
      <c r="E37" s="6"/>
      <c r="F37" s="6"/>
      <c r="G37" s="6"/>
      <c r="H37" s="48"/>
      <c r="I37" s="48"/>
      <c r="J37" s="48"/>
      <c r="AMD37" s="6"/>
      <c r="AME37" s="6"/>
    </row>
    <row r="38" spans="1:1019" x14ac:dyDescent="0.25">
      <c r="A38" s="9" t="s">
        <v>98</v>
      </c>
      <c r="C38" s="1"/>
      <c r="D38" s="1"/>
      <c r="E38" s="6"/>
      <c r="F38" s="6"/>
      <c r="G38" s="6"/>
      <c r="H38" s="48"/>
      <c r="I38" s="48"/>
      <c r="J38" s="48"/>
      <c r="AMD38" s="6"/>
      <c r="AME38" s="6"/>
    </row>
    <row r="39" spans="1:1019" x14ac:dyDescent="0.25">
      <c r="A39" s="9" t="s">
        <v>94</v>
      </c>
      <c r="C39" s="6" t="s">
        <v>95</v>
      </c>
      <c r="D39" s="6"/>
      <c r="E39" s="6"/>
      <c r="F39" s="6"/>
      <c r="G39" s="6"/>
      <c r="H39" s="51"/>
      <c r="I39" s="51"/>
      <c r="J39" s="48"/>
      <c r="AMD39" s="6"/>
      <c r="AME39" s="6"/>
    </row>
    <row r="40" spans="1:1019" x14ac:dyDescent="0.25">
      <c r="A40" s="9" t="s">
        <v>14</v>
      </c>
      <c r="C40" s="9" t="s">
        <v>96</v>
      </c>
      <c r="D40" s="1"/>
      <c r="E40" s="6"/>
      <c r="F40" s="6"/>
      <c r="G40" s="6"/>
      <c r="AMD40" s="6"/>
      <c r="AME40" s="6"/>
    </row>
    <row r="41" spans="1:1019" x14ac:dyDescent="0.25">
      <c r="A41" s="6" t="s">
        <v>15</v>
      </c>
      <c r="B41" s="6"/>
      <c r="C41" s="6"/>
      <c r="D41" s="7" t="s">
        <v>97</v>
      </c>
      <c r="E41" s="6"/>
      <c r="F41" s="6"/>
      <c r="G41" s="6"/>
      <c r="AMD41" s="6"/>
      <c r="AME41" s="6"/>
    </row>
    <row r="42" spans="1:1019" x14ac:dyDescent="0.25">
      <c r="A42" s="6"/>
      <c r="B42" s="6"/>
      <c r="C42" s="6"/>
      <c r="D42" s="7"/>
      <c r="E42" s="6"/>
      <c r="F42" s="6"/>
      <c r="G42" s="6"/>
      <c r="AMD42" s="6"/>
      <c r="AME42" s="6"/>
    </row>
    <row r="43" spans="1:1019" x14ac:dyDescent="0.25">
      <c r="C43" s="1"/>
      <c r="D43" s="1"/>
      <c r="AMD43" s="6"/>
      <c r="AME43" s="6"/>
    </row>
    <row r="44" spans="1:1019" x14ac:dyDescent="0.25">
      <c r="AMD44" s="6"/>
      <c r="AME44" s="6"/>
    </row>
    <row r="45" spans="1:1019" x14ac:dyDescent="0.25">
      <c r="AMD45" s="6"/>
      <c r="AME45" s="6"/>
    </row>
    <row r="46" spans="1:1019" x14ac:dyDescent="0.25">
      <c r="AMD46" s="6"/>
      <c r="AME46" s="6"/>
    </row>
    <row r="47" spans="1:1019" x14ac:dyDescent="0.25">
      <c r="AMD47" s="6"/>
      <c r="AME47" s="6"/>
    </row>
    <row r="48" spans="1:1019" x14ac:dyDescent="0.25">
      <c r="AMD48" s="6"/>
      <c r="AME48" s="6"/>
    </row>
    <row r="49" spans="1018:1019" x14ac:dyDescent="0.25">
      <c r="AMD49" s="6"/>
      <c r="AME49" s="6"/>
    </row>
    <row r="50" spans="1018:1019" x14ac:dyDescent="0.25">
      <c r="AMD50" s="6"/>
      <c r="AME50" s="6"/>
    </row>
    <row r="51" spans="1018:1019" x14ac:dyDescent="0.25">
      <c r="AMD51" s="6"/>
      <c r="AME51" s="6"/>
    </row>
    <row r="52" spans="1018:1019" x14ac:dyDescent="0.25">
      <c r="AMD52" s="6"/>
      <c r="AME52" s="6"/>
    </row>
    <row r="53" spans="1018:1019" x14ac:dyDescent="0.25">
      <c r="AMD53" s="6"/>
      <c r="AME53" s="6"/>
    </row>
    <row r="54" spans="1018:1019" x14ac:dyDescent="0.25">
      <c r="AMD54" s="6"/>
      <c r="AME54" s="6"/>
    </row>
    <row r="55" spans="1018:1019" x14ac:dyDescent="0.25">
      <c r="AMD55" s="6"/>
      <c r="AME55" s="6"/>
    </row>
    <row r="56" spans="1018:1019" x14ac:dyDescent="0.25">
      <c r="AMD56" s="6"/>
      <c r="AME56" s="6"/>
    </row>
    <row r="57" spans="1018:1019" x14ac:dyDescent="0.25">
      <c r="AMD57" s="6"/>
      <c r="AME57" s="6"/>
    </row>
    <row r="58" spans="1018:1019" x14ac:dyDescent="0.25">
      <c r="AMD58" s="6"/>
      <c r="AME58" s="6"/>
    </row>
    <row r="59" spans="1018:1019" x14ac:dyDescent="0.25">
      <c r="AMD59" s="6"/>
      <c r="AME59" s="6"/>
    </row>
    <row r="60" spans="1018:1019" x14ac:dyDescent="0.25">
      <c r="AMD60" s="6"/>
      <c r="AME60" s="6"/>
    </row>
    <row r="61" spans="1018:1019" x14ac:dyDescent="0.25">
      <c r="AMD61" s="6"/>
      <c r="AME61" s="6"/>
    </row>
    <row r="62" spans="1018:1019" x14ac:dyDescent="0.25">
      <c r="AMD62" s="6"/>
      <c r="AME62" s="6"/>
    </row>
    <row r="63" spans="1018:1019" x14ac:dyDescent="0.25">
      <c r="AMD63" s="6"/>
      <c r="AME63" s="6"/>
    </row>
    <row r="64" spans="1018:1019" x14ac:dyDescent="0.25">
      <c r="AMD64" s="6"/>
      <c r="AME64" s="6"/>
    </row>
    <row r="65" spans="1018:1019" x14ac:dyDescent="0.25">
      <c r="AMD65" s="6"/>
      <c r="AME65" s="6"/>
    </row>
    <row r="66" spans="1018:1019" x14ac:dyDescent="0.25">
      <c r="AMD66" s="6"/>
      <c r="AME66" s="6"/>
    </row>
    <row r="67" spans="1018:1019" x14ac:dyDescent="0.25">
      <c r="AMD67" s="6"/>
      <c r="AME67" s="6"/>
    </row>
    <row r="68" spans="1018:1019" x14ac:dyDescent="0.25">
      <c r="AMD68" s="6"/>
      <c r="AME68" s="6"/>
    </row>
    <row r="69" spans="1018:1019" x14ac:dyDescent="0.25">
      <c r="AMD69" s="6"/>
      <c r="AME69" s="6"/>
    </row>
    <row r="70" spans="1018:1019" x14ac:dyDescent="0.25">
      <c r="AMD70" s="6"/>
      <c r="AME70" s="6"/>
    </row>
    <row r="71" spans="1018:1019" x14ac:dyDescent="0.25">
      <c r="AMD71" s="6"/>
      <c r="AME71" s="6"/>
    </row>
    <row r="72" spans="1018:1019" x14ac:dyDescent="0.25">
      <c r="AMD72" s="6"/>
      <c r="AME72" s="6"/>
    </row>
    <row r="73" spans="1018:1019" x14ac:dyDescent="0.25">
      <c r="AMD73" s="6"/>
      <c r="AME73" s="6"/>
    </row>
    <row r="74" spans="1018:1019" x14ac:dyDescent="0.25">
      <c r="AMD74" s="6"/>
      <c r="AME74" s="6"/>
    </row>
    <row r="75" spans="1018:1019" x14ac:dyDescent="0.25">
      <c r="AMD75" s="6"/>
      <c r="AME75" s="6"/>
    </row>
    <row r="76" spans="1018:1019" x14ac:dyDescent="0.25">
      <c r="AMD76" s="6"/>
      <c r="AME76" s="6"/>
    </row>
    <row r="77" spans="1018:1019" x14ac:dyDescent="0.25">
      <c r="AMD77" s="6"/>
      <c r="AME77" s="6"/>
    </row>
    <row r="78" spans="1018:1019" x14ac:dyDescent="0.25">
      <c r="AMD78" s="6"/>
      <c r="AME78" s="6"/>
    </row>
    <row r="79" spans="1018:1019" x14ac:dyDescent="0.25">
      <c r="AMD79" s="6"/>
      <c r="AME79" s="6"/>
    </row>
    <row r="80" spans="1018:1019" x14ac:dyDescent="0.25">
      <c r="AMD80" s="6"/>
      <c r="AME80" s="6"/>
    </row>
    <row r="81" spans="1018:1019" x14ac:dyDescent="0.25">
      <c r="AMD81" s="6"/>
      <c r="AME81" s="6"/>
    </row>
    <row r="82" spans="1018:1019" x14ac:dyDescent="0.25">
      <c r="AMD82" s="6"/>
      <c r="AME82" s="6"/>
    </row>
    <row r="83" spans="1018:1019" x14ac:dyDescent="0.25">
      <c r="AMD83" s="6"/>
      <c r="AME83" s="6"/>
    </row>
    <row r="84" spans="1018:1019" x14ac:dyDescent="0.25">
      <c r="AMD84" s="6"/>
      <c r="AME84" s="6"/>
    </row>
    <row r="85" spans="1018:1019" x14ac:dyDescent="0.25">
      <c r="AMD85" s="6"/>
      <c r="AME85" s="6"/>
    </row>
    <row r="86" spans="1018:1019" x14ac:dyDescent="0.25">
      <c r="AMD86" s="6"/>
      <c r="AME86" s="6"/>
    </row>
    <row r="87" spans="1018:1019" x14ac:dyDescent="0.25">
      <c r="AMD87" s="6"/>
      <c r="AME87" s="6"/>
    </row>
    <row r="88" spans="1018:1019" x14ac:dyDescent="0.25">
      <c r="AMD88" s="6"/>
      <c r="AME88" s="6"/>
    </row>
    <row r="89" spans="1018:1019" x14ac:dyDescent="0.25">
      <c r="AMD89" s="6"/>
      <c r="AME89" s="6"/>
    </row>
    <row r="90" spans="1018:1019" x14ac:dyDescent="0.25">
      <c r="AMD90" s="6"/>
      <c r="AME90" s="6"/>
    </row>
    <row r="91" spans="1018:1019" x14ac:dyDescent="0.25">
      <c r="AMD91" s="6"/>
      <c r="AME91" s="6"/>
    </row>
    <row r="92" spans="1018:1019" x14ac:dyDescent="0.25">
      <c r="AMD92" s="6"/>
      <c r="AME92" s="6"/>
    </row>
    <row r="93" spans="1018:1019" x14ac:dyDescent="0.25">
      <c r="AMD93" s="6"/>
      <c r="AME93" s="6"/>
    </row>
    <row r="94" spans="1018:1019" x14ac:dyDescent="0.25">
      <c r="AMD94" s="6"/>
      <c r="AME94" s="6"/>
    </row>
    <row r="95" spans="1018:1019" x14ac:dyDescent="0.25">
      <c r="AMD95" s="6"/>
      <c r="AME95" s="6"/>
    </row>
    <row r="96" spans="1018:1019" x14ac:dyDescent="0.25">
      <c r="AMD96" s="6"/>
      <c r="AME96" s="6"/>
    </row>
    <row r="97" spans="1018:1019" x14ac:dyDescent="0.25">
      <c r="AMD97" s="6"/>
      <c r="AME97" s="6"/>
    </row>
    <row r="98" spans="1018:1019" x14ac:dyDescent="0.25">
      <c r="AMD98" s="6"/>
      <c r="AME98" s="6"/>
    </row>
    <row r="99" spans="1018:1019" x14ac:dyDescent="0.25">
      <c r="AMD99" s="6"/>
      <c r="AME99" s="6"/>
    </row>
    <row r="100" spans="1018:1019" x14ac:dyDescent="0.25">
      <c r="AMD100" s="6"/>
      <c r="AME100" s="6"/>
    </row>
    <row r="101" spans="1018:1019" x14ac:dyDescent="0.25">
      <c r="AMD101" s="6"/>
      <c r="AME101" s="6"/>
    </row>
    <row r="102" spans="1018:1019" x14ac:dyDescent="0.25">
      <c r="AMD102" s="6"/>
      <c r="AME102" s="6"/>
    </row>
    <row r="103" spans="1018:1019" x14ac:dyDescent="0.25">
      <c r="AMD103" s="6"/>
      <c r="AME103" s="6"/>
    </row>
    <row r="104" spans="1018:1019" x14ac:dyDescent="0.25">
      <c r="AMD104" s="6"/>
      <c r="AME104" s="6"/>
    </row>
    <row r="105" spans="1018:1019" x14ac:dyDescent="0.25">
      <c r="AMD105" s="6"/>
      <c r="AME105" s="6"/>
    </row>
    <row r="106" spans="1018:1019" x14ac:dyDescent="0.25">
      <c r="AMD106" s="6"/>
      <c r="AME106" s="6"/>
    </row>
    <row r="107" spans="1018:1019" x14ac:dyDescent="0.25">
      <c r="AMD107" s="6"/>
      <c r="AME107" s="6"/>
    </row>
    <row r="108" spans="1018:1019" x14ac:dyDescent="0.25">
      <c r="AMD108" s="6"/>
      <c r="AME108" s="6"/>
    </row>
    <row r="109" spans="1018:1019" x14ac:dyDescent="0.25">
      <c r="AMD109" s="6"/>
      <c r="AME109" s="6"/>
    </row>
    <row r="110" spans="1018:1019" x14ac:dyDescent="0.25">
      <c r="AMD110" s="6"/>
      <c r="AME110" s="6"/>
    </row>
    <row r="111" spans="1018:1019" x14ac:dyDescent="0.25">
      <c r="AMD111" s="6"/>
      <c r="AME111" s="6"/>
    </row>
    <row r="112" spans="1018:1019" x14ac:dyDescent="0.25">
      <c r="AMD112" s="6"/>
      <c r="AME112" s="6"/>
    </row>
    <row r="113" spans="1018:1019" x14ac:dyDescent="0.25">
      <c r="AMD113" s="6"/>
      <c r="AME113" s="6"/>
    </row>
    <row r="114" spans="1018:1019" x14ac:dyDescent="0.25">
      <c r="AMD114" s="6"/>
      <c r="AME114" s="6"/>
    </row>
    <row r="115" spans="1018:1019" x14ac:dyDescent="0.25">
      <c r="AMD115" s="6"/>
      <c r="AME115" s="6"/>
    </row>
    <row r="116" spans="1018:1019" x14ac:dyDescent="0.25">
      <c r="AMD116" s="6"/>
      <c r="AME116" s="6"/>
    </row>
    <row r="117" spans="1018:1019" x14ac:dyDescent="0.25">
      <c r="AMD117" s="6"/>
      <c r="AME117" s="6"/>
    </row>
    <row r="118" spans="1018:1019" x14ac:dyDescent="0.25">
      <c r="AMD118" s="6"/>
      <c r="AME118" s="6"/>
    </row>
    <row r="119" spans="1018:1019" x14ac:dyDescent="0.25">
      <c r="AMD119" s="6"/>
      <c r="AME119" s="6"/>
    </row>
    <row r="120" spans="1018:1019" x14ac:dyDescent="0.25">
      <c r="AMD120" s="6"/>
      <c r="AME120" s="6"/>
    </row>
    <row r="121" spans="1018:1019" x14ac:dyDescent="0.25">
      <c r="AMD121" s="6"/>
      <c r="AME121" s="6"/>
    </row>
    <row r="122" spans="1018:1019" x14ac:dyDescent="0.25">
      <c r="AMD122" s="6"/>
      <c r="AME122" s="6"/>
    </row>
    <row r="123" spans="1018:1019" x14ac:dyDescent="0.25">
      <c r="AMD123" s="6"/>
      <c r="AME123" s="6"/>
    </row>
    <row r="124" spans="1018:1019" x14ac:dyDescent="0.25">
      <c r="AMD124" s="6"/>
      <c r="AME124" s="6"/>
    </row>
    <row r="125" spans="1018:1019" x14ac:dyDescent="0.25">
      <c r="AMD125" s="6"/>
      <c r="AME125" s="6"/>
    </row>
    <row r="126" spans="1018:1019" x14ac:dyDescent="0.25">
      <c r="AMD126" s="6"/>
      <c r="AME126" s="6"/>
    </row>
    <row r="127" spans="1018:1019" x14ac:dyDescent="0.25">
      <c r="AMD127" s="6"/>
      <c r="AME127" s="6"/>
    </row>
    <row r="128" spans="1018:1019" x14ac:dyDescent="0.25">
      <c r="AMD128" s="6"/>
      <c r="AME128" s="6"/>
    </row>
    <row r="129" spans="1018:1019" x14ac:dyDescent="0.25">
      <c r="AMD129" s="6"/>
      <c r="AME129" s="6"/>
    </row>
    <row r="130" spans="1018:1019" x14ac:dyDescent="0.25">
      <c r="AMD130" s="6"/>
      <c r="AME130" s="6"/>
    </row>
    <row r="131" spans="1018:1019" x14ac:dyDescent="0.25">
      <c r="AMD131" s="6"/>
      <c r="AME131" s="6"/>
    </row>
    <row r="132" spans="1018:1019" x14ac:dyDescent="0.25">
      <c r="AMD132" s="6"/>
      <c r="AME132" s="6"/>
    </row>
    <row r="133" spans="1018:1019" x14ac:dyDescent="0.25">
      <c r="AMD133" s="6"/>
      <c r="AME133" s="6"/>
    </row>
    <row r="134" spans="1018:1019" x14ac:dyDescent="0.25">
      <c r="AMD134" s="6"/>
      <c r="AME134" s="6"/>
    </row>
    <row r="135" spans="1018:1019" x14ac:dyDescent="0.25">
      <c r="AMD135" s="6"/>
      <c r="AME135" s="6"/>
    </row>
    <row r="136" spans="1018:1019" x14ac:dyDescent="0.25">
      <c r="AMD136" s="6"/>
      <c r="AME136" s="6"/>
    </row>
    <row r="137" spans="1018:1019" x14ac:dyDescent="0.25">
      <c r="AMD137" s="6"/>
      <c r="AME137" s="6"/>
    </row>
    <row r="138" spans="1018:1019" x14ac:dyDescent="0.25">
      <c r="AMD138" s="6"/>
      <c r="AME138" s="6"/>
    </row>
    <row r="139" spans="1018:1019" x14ac:dyDescent="0.25">
      <c r="AMD139" s="6"/>
      <c r="AME139" s="6"/>
    </row>
    <row r="140" spans="1018:1019" x14ac:dyDescent="0.25">
      <c r="AMD140" s="6"/>
      <c r="AME140" s="6"/>
    </row>
    <row r="141" spans="1018:1019" x14ac:dyDescent="0.25">
      <c r="AMD141" s="6"/>
      <c r="AME141" s="6"/>
    </row>
    <row r="142" spans="1018:1019" x14ac:dyDescent="0.25">
      <c r="AMD142" s="6"/>
      <c r="AME142" s="6"/>
    </row>
    <row r="143" spans="1018:1019" x14ac:dyDescent="0.25">
      <c r="AMD143" s="6"/>
      <c r="AME143" s="6"/>
    </row>
    <row r="144" spans="1018:1019" x14ac:dyDescent="0.25">
      <c r="AMD144" s="6"/>
      <c r="AME144" s="6"/>
    </row>
    <row r="145" spans="1018:1019" x14ac:dyDescent="0.25">
      <c r="AMD145" s="6"/>
      <c r="AME145" s="6"/>
    </row>
    <row r="146" spans="1018:1019" x14ac:dyDescent="0.25">
      <c r="AMD146" s="6"/>
      <c r="AME146" s="6"/>
    </row>
    <row r="147" spans="1018:1019" x14ac:dyDescent="0.25">
      <c r="AMD147" s="6"/>
      <c r="AME147" s="6"/>
    </row>
    <row r="148" spans="1018:1019" x14ac:dyDescent="0.25">
      <c r="AMD148" s="6"/>
      <c r="AME148" s="6"/>
    </row>
    <row r="149" spans="1018:1019" x14ac:dyDescent="0.25">
      <c r="AMD149" s="6"/>
      <c r="AME149" s="6"/>
    </row>
    <row r="150" spans="1018:1019" x14ac:dyDescent="0.25">
      <c r="AMD150" s="6"/>
      <c r="AME150" s="6"/>
    </row>
    <row r="151" spans="1018:1019" x14ac:dyDescent="0.25">
      <c r="AMD151" s="6"/>
      <c r="AME151" s="6"/>
    </row>
    <row r="152" spans="1018:1019" x14ac:dyDescent="0.25">
      <c r="AMD152" s="6"/>
      <c r="AME152" s="6"/>
    </row>
    <row r="153" spans="1018:1019" x14ac:dyDescent="0.25">
      <c r="AMD153" s="6"/>
      <c r="AME153" s="6"/>
    </row>
    <row r="154" spans="1018:1019" x14ac:dyDescent="0.25">
      <c r="AMD154" s="6"/>
      <c r="AME154" s="6"/>
    </row>
    <row r="155" spans="1018:1019" x14ac:dyDescent="0.25">
      <c r="AMD155" s="6"/>
      <c r="AME155" s="6"/>
    </row>
    <row r="156" spans="1018:1019" x14ac:dyDescent="0.25">
      <c r="AMD156" s="6"/>
      <c r="AME156" s="6"/>
    </row>
    <row r="157" spans="1018:1019" x14ac:dyDescent="0.25">
      <c r="AMD157" s="6"/>
      <c r="AME157" s="6"/>
    </row>
    <row r="158" spans="1018:1019" x14ac:dyDescent="0.25">
      <c r="AMD158" s="6"/>
      <c r="AME158" s="6"/>
    </row>
    <row r="159" spans="1018:1019" x14ac:dyDescent="0.25">
      <c r="AMD159" s="6"/>
      <c r="AME159" s="6"/>
    </row>
    <row r="160" spans="1018:1019" x14ac:dyDescent="0.25">
      <c r="AMD160" s="6"/>
      <c r="AME160" s="6"/>
    </row>
    <row r="161" spans="1018:1019" x14ac:dyDescent="0.25">
      <c r="AMD161" s="6"/>
      <c r="AME161" s="6"/>
    </row>
    <row r="162" spans="1018:1019" x14ac:dyDescent="0.25">
      <c r="AMD162" s="6"/>
      <c r="AME162" s="6"/>
    </row>
    <row r="163" spans="1018:1019" x14ac:dyDescent="0.25">
      <c r="AMD163" s="6"/>
      <c r="AME163" s="6"/>
    </row>
    <row r="164" spans="1018:1019" x14ac:dyDescent="0.25">
      <c r="AMD164" s="6"/>
      <c r="AME164" s="6"/>
    </row>
    <row r="165" spans="1018:1019" x14ac:dyDescent="0.25">
      <c r="AMD165" s="6"/>
      <c r="AME165" s="6"/>
    </row>
    <row r="166" spans="1018:1019" x14ac:dyDescent="0.25">
      <c r="AMD166" s="6"/>
      <c r="AME166" s="6"/>
    </row>
    <row r="167" spans="1018:1019" x14ac:dyDescent="0.25">
      <c r="AMD167" s="6"/>
      <c r="AME167" s="6"/>
    </row>
    <row r="168" spans="1018:1019" x14ac:dyDescent="0.25">
      <c r="AMD168" s="6"/>
      <c r="AME168" s="6"/>
    </row>
    <row r="169" spans="1018:1019" x14ac:dyDescent="0.25">
      <c r="AMD169" s="6"/>
      <c r="AME169" s="6"/>
    </row>
    <row r="170" spans="1018:1019" x14ac:dyDescent="0.25">
      <c r="AMD170" s="6"/>
      <c r="AME170" s="6"/>
    </row>
    <row r="171" spans="1018:1019" x14ac:dyDescent="0.25">
      <c r="AMD171" s="6"/>
      <c r="AME171" s="6"/>
    </row>
    <row r="172" spans="1018:1019" x14ac:dyDescent="0.25">
      <c r="AMD172" s="6"/>
      <c r="AME172" s="6"/>
    </row>
    <row r="173" spans="1018:1019" x14ac:dyDescent="0.25">
      <c r="AMD173" s="6"/>
      <c r="AME173" s="6"/>
    </row>
    <row r="174" spans="1018:1019" x14ac:dyDescent="0.25">
      <c r="AMD174" s="6"/>
      <c r="AME174" s="6"/>
    </row>
    <row r="175" spans="1018:1019" x14ac:dyDescent="0.25">
      <c r="AMD175" s="6"/>
      <c r="AME175" s="6"/>
    </row>
    <row r="176" spans="1018:1019" x14ac:dyDescent="0.25">
      <c r="AMD176" s="6"/>
      <c r="AME176" s="6"/>
    </row>
    <row r="177" spans="1018:1019" x14ac:dyDescent="0.25">
      <c r="AMD177" s="6"/>
      <c r="AME177" s="6"/>
    </row>
    <row r="178" spans="1018:1019" x14ac:dyDescent="0.25">
      <c r="AMD178" s="6"/>
      <c r="AME178" s="6"/>
    </row>
    <row r="179" spans="1018:1019" x14ac:dyDescent="0.25">
      <c r="AMD179" s="6"/>
      <c r="AME179" s="6"/>
    </row>
    <row r="180" spans="1018:1019" x14ac:dyDescent="0.25">
      <c r="AMD180" s="6"/>
      <c r="AME180" s="6"/>
    </row>
    <row r="181" spans="1018:1019" x14ac:dyDescent="0.25">
      <c r="AMD181" s="6"/>
      <c r="AME181" s="6"/>
    </row>
    <row r="182" spans="1018:1019" x14ac:dyDescent="0.25">
      <c r="AMD182" s="6"/>
      <c r="AME182" s="6"/>
    </row>
    <row r="183" spans="1018:1019" x14ac:dyDescent="0.25">
      <c r="AMD183" s="6"/>
      <c r="AME183" s="6"/>
    </row>
    <row r="184" spans="1018:1019" x14ac:dyDescent="0.25">
      <c r="AMD184" s="6"/>
      <c r="AME184" s="6"/>
    </row>
    <row r="185" spans="1018:1019" x14ac:dyDescent="0.25">
      <c r="AMD185" s="6"/>
      <c r="AME185" s="6"/>
    </row>
    <row r="186" spans="1018:1019" x14ac:dyDescent="0.25">
      <c r="AMD186" s="6"/>
      <c r="AME186" s="6"/>
    </row>
    <row r="187" spans="1018:1019" x14ac:dyDescent="0.25">
      <c r="AMD187" s="6"/>
      <c r="AME187" s="6"/>
    </row>
    <row r="188" spans="1018:1019" x14ac:dyDescent="0.25">
      <c r="AMD188" s="6"/>
      <c r="AME188" s="6"/>
    </row>
    <row r="189" spans="1018:1019" x14ac:dyDescent="0.25">
      <c r="AMD189" s="6"/>
      <c r="AME189" s="6"/>
    </row>
    <row r="190" spans="1018:1019" x14ac:dyDescent="0.25">
      <c r="AMD190" s="6"/>
      <c r="AME190" s="6"/>
    </row>
    <row r="191" spans="1018:1019" x14ac:dyDescent="0.25">
      <c r="AMD191" s="6"/>
      <c r="AME191" s="6"/>
    </row>
    <row r="192" spans="1018:1019" x14ac:dyDescent="0.25">
      <c r="AMD192" s="6"/>
      <c r="AME192" s="6"/>
    </row>
    <row r="193" spans="1018:1019" x14ac:dyDescent="0.25">
      <c r="AMD193" s="6"/>
      <c r="AME193" s="6"/>
    </row>
    <row r="194" spans="1018:1019" x14ac:dyDescent="0.25">
      <c r="AMD194" s="6"/>
      <c r="AME194" s="6"/>
    </row>
    <row r="195" spans="1018:1019" x14ac:dyDescent="0.25">
      <c r="AMD195" s="6"/>
      <c r="AME195" s="6"/>
    </row>
    <row r="196" spans="1018:1019" x14ac:dyDescent="0.25">
      <c r="AMD196" s="6"/>
      <c r="AME196" s="6"/>
    </row>
    <row r="197" spans="1018:1019" x14ac:dyDescent="0.25">
      <c r="AMD197" s="6"/>
      <c r="AME197" s="6"/>
    </row>
    <row r="198" spans="1018:1019" x14ac:dyDescent="0.25">
      <c r="AMD198" s="6"/>
      <c r="AME198" s="6"/>
    </row>
    <row r="199" spans="1018:1019" x14ac:dyDescent="0.25">
      <c r="AMD199" s="6"/>
      <c r="AME199" s="6"/>
    </row>
    <row r="200" spans="1018:1019" x14ac:dyDescent="0.25">
      <c r="AMD200" s="6"/>
      <c r="AME200" s="6"/>
    </row>
    <row r="201" spans="1018:1019" x14ac:dyDescent="0.25">
      <c r="AMD201" s="6"/>
      <c r="AME201" s="6"/>
    </row>
    <row r="202" spans="1018:1019" x14ac:dyDescent="0.25">
      <c r="AMD202" s="6"/>
      <c r="AME202" s="6"/>
    </row>
    <row r="203" spans="1018:1019" x14ac:dyDescent="0.25">
      <c r="AMD203" s="6"/>
      <c r="AME203" s="6"/>
    </row>
    <row r="204" spans="1018:1019" x14ac:dyDescent="0.25">
      <c r="AMD204" s="6"/>
      <c r="AME204" s="6"/>
    </row>
    <row r="205" spans="1018:1019" x14ac:dyDescent="0.25">
      <c r="AMD205" s="6"/>
      <c r="AME205" s="6"/>
    </row>
    <row r="206" spans="1018:1019" x14ac:dyDescent="0.25">
      <c r="AMD206" s="6"/>
      <c r="AME206" s="6"/>
    </row>
    <row r="207" spans="1018:1019" x14ac:dyDescent="0.25">
      <c r="AMD207" s="6"/>
      <c r="AME207" s="6"/>
    </row>
    <row r="208" spans="1018:1019" x14ac:dyDescent="0.25">
      <c r="AMD208" s="6"/>
      <c r="AME208" s="6"/>
    </row>
    <row r="209" spans="1018:1019" x14ac:dyDescent="0.25">
      <c r="AMD209" s="6"/>
      <c r="AME209" s="6"/>
    </row>
    <row r="210" spans="1018:1019" x14ac:dyDescent="0.25">
      <c r="AMD210" s="6"/>
      <c r="AME210" s="6"/>
    </row>
    <row r="211" spans="1018:1019" x14ac:dyDescent="0.25">
      <c r="AMD211" s="6"/>
      <c r="AME211" s="6"/>
    </row>
    <row r="212" spans="1018:1019" x14ac:dyDescent="0.25">
      <c r="AMD212" s="6"/>
      <c r="AME212" s="6"/>
    </row>
    <row r="213" spans="1018:1019" x14ac:dyDescent="0.25">
      <c r="AMD213" s="6"/>
      <c r="AME213" s="6"/>
    </row>
    <row r="214" spans="1018:1019" x14ac:dyDescent="0.25">
      <c r="AMD214" s="6"/>
      <c r="AME214" s="6"/>
    </row>
    <row r="215" spans="1018:1019" x14ac:dyDescent="0.25">
      <c r="AMD215" s="6"/>
      <c r="AME215" s="6"/>
    </row>
  </sheetData>
  <pageMargins left="0.7" right="0.7" top="0.75" bottom="0.75" header="0.51180555555555496" footer="0.51180555555555496"/>
  <pageSetup paperSize="9" scale="5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9"/>
  <sheetViews>
    <sheetView zoomScaleNormal="100" workbookViewId="0">
      <selection activeCell="B9" sqref="B9"/>
    </sheetView>
  </sheetViews>
  <sheetFormatPr defaultColWidth="11.5703125" defaultRowHeight="15.75" x14ac:dyDescent="0.25"/>
  <cols>
    <col min="1" max="1" width="5" style="6" customWidth="1"/>
    <col min="2" max="2" width="36.42578125" style="6" customWidth="1"/>
    <col min="3" max="3" width="11.5703125" style="6"/>
    <col min="4" max="4" width="8.140625" style="6" customWidth="1"/>
    <col min="5" max="16384" width="11.5703125" style="6"/>
  </cols>
  <sheetData>
    <row r="2" spans="1:10" x14ac:dyDescent="0.25">
      <c r="E2" s="80" t="s">
        <v>99</v>
      </c>
      <c r="F2" s="80"/>
      <c r="G2" s="80"/>
      <c r="H2" s="80"/>
    </row>
    <row r="3" spans="1:10" ht="18.75" x14ac:dyDescent="0.3">
      <c r="A3" s="9"/>
      <c r="B3" s="8" t="s">
        <v>77</v>
      </c>
      <c r="C3" s="5"/>
      <c r="D3" s="1"/>
      <c r="E3" s="9"/>
    </row>
    <row r="4" spans="1:10" ht="16.5" thickBot="1" x14ac:dyDescent="0.3">
      <c r="A4" s="9"/>
      <c r="B4" s="9"/>
      <c r="C4" s="9"/>
      <c r="D4" s="1"/>
      <c r="E4" s="9"/>
    </row>
    <row r="5" spans="1:10" ht="63" x14ac:dyDescent="0.25">
      <c r="A5" s="53" t="s">
        <v>1</v>
      </c>
      <c r="B5" s="54" t="s">
        <v>2</v>
      </c>
      <c r="C5" s="54" t="s">
        <v>3</v>
      </c>
      <c r="D5" s="55" t="s">
        <v>33</v>
      </c>
      <c r="E5" s="21" t="s">
        <v>5</v>
      </c>
      <c r="F5" s="22" t="s">
        <v>83</v>
      </c>
      <c r="G5" s="21" t="s">
        <v>84</v>
      </c>
      <c r="H5" s="21" t="s">
        <v>85</v>
      </c>
      <c r="I5" s="21" t="s">
        <v>86</v>
      </c>
      <c r="J5" s="52" t="s">
        <v>87</v>
      </c>
    </row>
    <row r="6" spans="1:10" x14ac:dyDescent="0.25">
      <c r="A6" s="56">
        <v>1</v>
      </c>
      <c r="B6" s="57">
        <v>2</v>
      </c>
      <c r="C6" s="57">
        <v>3</v>
      </c>
      <c r="D6" s="58">
        <v>4</v>
      </c>
      <c r="E6" s="26">
        <v>5</v>
      </c>
      <c r="F6" s="27">
        <v>6</v>
      </c>
      <c r="G6" s="28">
        <v>7</v>
      </c>
      <c r="H6" s="28">
        <v>8</v>
      </c>
      <c r="I6" s="28">
        <v>9</v>
      </c>
      <c r="J6" s="29">
        <v>10</v>
      </c>
    </row>
    <row r="7" spans="1:10" ht="57.6" customHeight="1" x14ac:dyDescent="0.25">
      <c r="A7" s="76">
        <v>1</v>
      </c>
      <c r="B7" s="37" t="s">
        <v>116</v>
      </c>
      <c r="C7" s="17" t="s">
        <v>34</v>
      </c>
      <c r="D7" s="17">
        <v>8</v>
      </c>
      <c r="E7" s="33"/>
      <c r="F7" s="33">
        <f>(D7*E7)</f>
        <v>0</v>
      </c>
      <c r="G7" s="34"/>
      <c r="H7" s="33">
        <f>SUM(F7*G7)</f>
        <v>0</v>
      </c>
      <c r="I7" s="33">
        <f t="shared" ref="I7:I10" si="0">(F7+H7)</f>
        <v>0</v>
      </c>
      <c r="J7" s="35"/>
    </row>
    <row r="8" spans="1:10" ht="63" customHeight="1" x14ac:dyDescent="0.25">
      <c r="A8" s="76">
        <v>2</v>
      </c>
      <c r="B8" s="37" t="s">
        <v>117</v>
      </c>
      <c r="C8" s="17" t="s">
        <v>35</v>
      </c>
      <c r="D8" s="17">
        <v>36</v>
      </c>
      <c r="E8" s="33"/>
      <c r="F8" s="33">
        <f t="shared" ref="F8:F9" si="1">(D8*E8)</f>
        <v>0</v>
      </c>
      <c r="G8" s="34"/>
      <c r="H8" s="33">
        <f t="shared" ref="H8:H10" si="2">SUM(F8*G8)</f>
        <v>0</v>
      </c>
      <c r="I8" s="33">
        <f t="shared" si="0"/>
        <v>0</v>
      </c>
      <c r="J8" s="35"/>
    </row>
    <row r="9" spans="1:10" ht="57.6" customHeight="1" x14ac:dyDescent="0.25">
      <c r="A9" s="76">
        <v>3</v>
      </c>
      <c r="B9" s="37" t="s">
        <v>36</v>
      </c>
      <c r="C9" s="17" t="s">
        <v>10</v>
      </c>
      <c r="D9" s="17">
        <v>4</v>
      </c>
      <c r="E9" s="33"/>
      <c r="F9" s="33">
        <f t="shared" si="1"/>
        <v>0</v>
      </c>
      <c r="G9" s="34"/>
      <c r="H9" s="33">
        <f t="shared" si="2"/>
        <v>0</v>
      </c>
      <c r="I9" s="33">
        <f t="shared" si="0"/>
        <v>0</v>
      </c>
      <c r="J9" s="35"/>
    </row>
    <row r="10" spans="1:10" ht="16.5" thickBot="1" x14ac:dyDescent="0.3">
      <c r="A10" s="65"/>
      <c r="B10" s="66" t="s">
        <v>13</v>
      </c>
      <c r="C10" s="66"/>
      <c r="D10" s="67"/>
      <c r="E10" s="45"/>
      <c r="F10" s="68">
        <f t="shared" ref="F10" si="3">(D10*E10)</f>
        <v>0</v>
      </c>
      <c r="G10" s="69"/>
      <c r="H10" s="68">
        <f t="shared" si="2"/>
        <v>0</v>
      </c>
      <c r="I10" s="68">
        <f t="shared" si="0"/>
        <v>0</v>
      </c>
      <c r="J10" s="46"/>
    </row>
    <row r="11" spans="1:10" x14ac:dyDescent="0.25">
      <c r="A11" s="13"/>
      <c r="B11" s="15"/>
      <c r="C11" s="15"/>
      <c r="D11" s="16"/>
      <c r="E11" s="48"/>
      <c r="F11" s="48"/>
      <c r="G11" s="74"/>
      <c r="H11" s="48"/>
      <c r="I11" s="48"/>
      <c r="J11" s="48"/>
    </row>
    <row r="12" spans="1:10" x14ac:dyDescent="0.25">
      <c r="A12" s="5" t="s">
        <v>90</v>
      </c>
      <c r="B12" s="5"/>
      <c r="D12" s="7"/>
      <c r="E12" s="47"/>
      <c r="F12" s="48"/>
      <c r="G12" s="49"/>
      <c r="H12" s="48"/>
      <c r="I12" s="48"/>
      <c r="J12" s="48"/>
    </row>
    <row r="13" spans="1:10" ht="141.75" x14ac:dyDescent="0.25">
      <c r="A13" s="50"/>
      <c r="B13" s="78" t="s">
        <v>91</v>
      </c>
      <c r="C13" s="78"/>
      <c r="D13" s="78"/>
      <c r="E13" s="47"/>
      <c r="F13" s="48"/>
      <c r="G13" s="49"/>
      <c r="H13" s="48"/>
      <c r="I13" s="48"/>
      <c r="J13" s="48"/>
    </row>
    <row r="14" spans="1:10" ht="157.5" x14ac:dyDescent="0.25">
      <c r="A14" s="50"/>
      <c r="B14" s="78" t="s">
        <v>92</v>
      </c>
      <c r="C14" s="78"/>
      <c r="D14" s="78"/>
      <c r="E14" s="51"/>
      <c r="F14" s="48"/>
      <c r="G14" s="51"/>
      <c r="H14" s="48"/>
      <c r="I14" s="48"/>
      <c r="J14" s="48"/>
    </row>
    <row r="15" spans="1:10" ht="110.25" x14ac:dyDescent="0.25">
      <c r="A15" s="50"/>
      <c r="B15" s="79" t="s">
        <v>93</v>
      </c>
      <c r="C15" s="79"/>
      <c r="D15" s="79"/>
      <c r="H15" s="48"/>
      <c r="I15" s="48"/>
      <c r="J15" s="48"/>
    </row>
    <row r="16" spans="1:10" x14ac:dyDescent="0.25">
      <c r="D16" s="7"/>
      <c r="H16" s="48"/>
      <c r="I16" s="48"/>
      <c r="J16" s="48"/>
    </row>
    <row r="17" spans="1:10" x14ac:dyDescent="0.25">
      <c r="B17" s="5"/>
      <c r="C17" s="9"/>
      <c r="D17" s="1"/>
      <c r="H17" s="48"/>
      <c r="I17" s="48"/>
      <c r="J17" s="48"/>
    </row>
    <row r="18" spans="1:10" x14ac:dyDescent="0.25">
      <c r="A18" s="9" t="s">
        <v>98</v>
      </c>
      <c r="B18" s="9"/>
      <c r="C18" s="1"/>
      <c r="D18" s="1"/>
      <c r="H18" s="48"/>
      <c r="I18" s="48"/>
      <c r="J18" s="48"/>
    </row>
    <row r="19" spans="1:10" x14ac:dyDescent="0.25">
      <c r="A19" s="9" t="s">
        <v>94</v>
      </c>
      <c r="B19" s="9"/>
      <c r="C19" s="6" t="s">
        <v>95</v>
      </c>
      <c r="H19" s="48"/>
      <c r="I19" s="48"/>
      <c r="J19" s="48"/>
    </row>
    <row r="20" spans="1:10" x14ac:dyDescent="0.25">
      <c r="A20" s="9" t="s">
        <v>14</v>
      </c>
      <c r="B20" s="9"/>
      <c r="C20" s="9" t="s">
        <v>96</v>
      </c>
      <c r="D20" s="1"/>
      <c r="H20" s="48"/>
      <c r="I20" s="48"/>
      <c r="J20" s="48"/>
    </row>
    <row r="21" spans="1:10" x14ac:dyDescent="0.25">
      <c r="A21" s="6" t="s">
        <v>15</v>
      </c>
      <c r="D21" s="7" t="s">
        <v>97</v>
      </c>
      <c r="H21" s="48"/>
      <c r="I21" s="48"/>
      <c r="J21" s="48"/>
    </row>
    <row r="22" spans="1:10" x14ac:dyDescent="0.25">
      <c r="D22" s="7"/>
      <c r="H22" s="48"/>
      <c r="I22" s="48"/>
      <c r="J22" s="48"/>
    </row>
    <row r="23" spans="1:10" x14ac:dyDescent="0.25">
      <c r="E23" s="48"/>
      <c r="F23" s="48"/>
      <c r="G23" s="74"/>
      <c r="H23" s="48"/>
      <c r="I23" s="48"/>
      <c r="J23" s="48"/>
    </row>
    <row r="24" spans="1:10" x14ac:dyDescent="0.25">
      <c r="E24" s="47"/>
      <c r="F24" s="48"/>
      <c r="G24" s="74"/>
      <c r="H24" s="48"/>
      <c r="I24" s="48"/>
      <c r="J24" s="48"/>
    </row>
    <row r="25" spans="1:10" x14ac:dyDescent="0.25">
      <c r="E25" s="47"/>
      <c r="F25" s="48"/>
      <c r="G25" s="74"/>
      <c r="H25" s="48"/>
      <c r="I25" s="48"/>
      <c r="J25" s="48"/>
    </row>
    <row r="26" spans="1:10" x14ac:dyDescent="0.25">
      <c r="E26" s="47"/>
      <c r="F26" s="48"/>
      <c r="G26" s="74"/>
      <c r="H26" s="48"/>
      <c r="I26" s="48"/>
      <c r="J26" s="48"/>
    </row>
    <row r="27" spans="1:10" x14ac:dyDescent="0.25">
      <c r="E27" s="47"/>
      <c r="F27" s="48"/>
      <c r="G27" s="74"/>
      <c r="H27" s="48"/>
      <c r="I27" s="48"/>
      <c r="J27" s="48"/>
    </row>
    <row r="28" spans="1:10" x14ac:dyDescent="0.25">
      <c r="E28" s="47"/>
      <c r="F28" s="48"/>
      <c r="G28" s="74"/>
      <c r="H28" s="48"/>
      <c r="I28" s="48"/>
      <c r="J28" s="48"/>
    </row>
    <row r="29" spans="1:10" x14ac:dyDescent="0.25">
      <c r="E29" s="47"/>
      <c r="F29" s="51"/>
      <c r="G29" s="75"/>
      <c r="H29" s="51"/>
      <c r="I29" s="51"/>
      <c r="J29" s="51"/>
    </row>
  </sheetData>
  <pageMargins left="0.78749999999999998" right="0.78749999999999998" top="1.05277777777778" bottom="1.05277777777778" header="0.78749999999999998" footer="0.78749999999999998"/>
  <pageSetup paperSize="9" scale="65" orientation="portrait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Pakiet I</vt:lpstr>
      <vt:lpstr>Pakiet II</vt:lpstr>
      <vt:lpstr>Pakiet III </vt:lpstr>
      <vt:lpstr>Pakiet IV</vt:lpstr>
      <vt:lpstr>'Pakiet I'!Obszar_wydruku</vt:lpstr>
      <vt:lpstr>'Pakiet II'!Obszar_wydruku</vt:lpstr>
      <vt:lpstr>'Pakiet III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Jankowska</dc:creator>
  <dc:description/>
  <cp:lastModifiedBy>Monika Jankowska</cp:lastModifiedBy>
  <cp:revision>12</cp:revision>
  <cp:lastPrinted>2023-08-25T13:18:01Z</cp:lastPrinted>
  <dcterms:created xsi:type="dcterms:W3CDTF">2018-09-06T10:54:26Z</dcterms:created>
  <dcterms:modified xsi:type="dcterms:W3CDTF">2023-08-25T13:18:31Z</dcterms:modified>
  <dc:language>pl-PL</dc:language>
</cp:coreProperties>
</file>