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jankowska\Desktop\MONIKA\Na 2021\Zapytania ofertowe\Materiały jednorazowe opatrunkowe\"/>
    </mc:Choice>
  </mc:AlternateContent>
  <xr:revisionPtr revIDLastSave="0" documentId="8_{32C97310-727A-4867-A613-D0669445D83C}" xr6:coauthVersionLast="46" xr6:coauthVersionMax="46" xr10:uidLastSave="{00000000-0000-0000-0000-000000000000}"/>
  <bookViews>
    <workbookView xWindow="-120" yWindow="-120" windowWidth="24240" windowHeight="13140" activeTab="1" xr2:uid="{E7039E36-1A04-40AC-B3D0-D45CF45F53B4}"/>
  </bookViews>
  <sheets>
    <sheet name="Pakiet nr 8" sheetId="1" r:id="rId1"/>
    <sheet name="Pakiet nr 1" sheetId="3" r:id="rId2"/>
    <sheet name="Pakiet nr 2" sheetId="4" r:id="rId3"/>
    <sheet name="Pakiet nr 3" sheetId="5" r:id="rId4"/>
    <sheet name="Pakiet nr 4" sheetId="6" r:id="rId5"/>
    <sheet name="Pakiet nr 5" sheetId="8" r:id="rId6"/>
    <sheet name="Pakiet nr 6" sheetId="7" r:id="rId7"/>
    <sheet name="Pakiet nr 7" sheetId="9" r:id="rId8"/>
  </sheets>
  <definedNames>
    <definedName name="_xlnm._FilterDatabase" localSheetId="3" hidden="1">'Pakiet nr 3'!$B$6:$K$15</definedName>
    <definedName name="_xlnm._FilterDatabase" localSheetId="4" hidden="1">'Pakiet nr 4'!$B$6:$K$29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J10" i="7" l="1"/>
  <c r="J15" i="8"/>
  <c r="I32" i="1"/>
  <c r="H32" i="1"/>
  <c r="G11" i="9" l="1"/>
  <c r="G10" i="7"/>
  <c r="G15" i="8"/>
  <c r="G28" i="6"/>
  <c r="G14" i="5"/>
  <c r="G16" i="4"/>
  <c r="G34" i="3"/>
  <c r="I11" i="9" l="1"/>
  <c r="J12" i="9"/>
  <c r="J11" i="7"/>
  <c r="I10" i="7"/>
  <c r="J16" i="8"/>
  <c r="I15" i="8"/>
  <c r="J29" i="6"/>
  <c r="J28" i="6"/>
  <c r="I28" i="6"/>
  <c r="J15" i="5"/>
  <c r="J14" i="5"/>
  <c r="I14" i="5"/>
  <c r="I16" i="4"/>
  <c r="J17" i="4"/>
  <c r="J16" i="4"/>
  <c r="I34" i="3"/>
  <c r="J35" i="3"/>
  <c r="J11" i="9" l="1"/>
  <c r="J34" i="3"/>
</calcChain>
</file>

<file path=xl/sharedStrings.xml><?xml version="1.0" encoding="utf-8"?>
<sst xmlns="http://schemas.openxmlformats.org/spreadsheetml/2006/main" count="337" uniqueCount="139">
  <si>
    <t>Lp.</t>
  </si>
  <si>
    <t>Nazwa asortymentu - parametry wymagane</t>
  </si>
  <si>
    <t>j.m.</t>
  </si>
  <si>
    <t>ILOŚĆ</t>
  </si>
  <si>
    <t>Cena jednostkowa netto za op./sztukę</t>
  </si>
  <si>
    <t>Wartość netto</t>
  </si>
  <si>
    <t>Stawka podatku VAT [%]</t>
  </si>
  <si>
    <t>Wartość podatku VAT [zł]</t>
  </si>
  <si>
    <t>Wartość brutto            [kol. 6 + kol. 8]</t>
  </si>
  <si>
    <t>Nazwa/Producent</t>
  </si>
  <si>
    <t>[kol. 4 * kol. 5]</t>
  </si>
  <si>
    <t>Opaska dziana podtrzymująca  10 cm x 4m</t>
  </si>
  <si>
    <t>szt.</t>
  </si>
  <si>
    <t>Opaska dziana podtrzymująca  5cm x 4m</t>
  </si>
  <si>
    <t>Bandaż elastyczny  szer. 10 cm</t>
  </si>
  <si>
    <t>Chusta trójkątna</t>
  </si>
  <si>
    <t>Gaza sterylna 1 m2</t>
  </si>
  <si>
    <t>Gaza sterylna 0,5 m2</t>
  </si>
  <si>
    <t>Gaziki do sterylizacji w opakowaniach po 100szt 5cmx5cm z gazy ze 100% bawełny 17 nitkowej</t>
  </si>
  <si>
    <t>op.</t>
  </si>
  <si>
    <t>Gaziki do sterylizacji w  opakowaniach po 500szt 5cmx5cm z gazy ze 100% bawełny 17 nitkowej</t>
  </si>
  <si>
    <t>Gaziki do sterylizacji w  opakowaniach  po 100szt 7,5cmx7,5cm z gazy ze 100% bawełny 17 nitkowej</t>
  </si>
  <si>
    <t>Gaziki do sterylizacji w  po opakowaniach  100szt 9cmx9cm z gazy ze 100% bawełny 17 nitkowej</t>
  </si>
  <si>
    <t>Kompresy z włókniny 5cmx5cm  w   opakowaniach po 100szt</t>
  </si>
  <si>
    <t>Lignina typu Pur-Zellin 4x5cm</t>
  </si>
  <si>
    <t>rolek</t>
  </si>
  <si>
    <t>Lignina w rolkach typu Matocell</t>
  </si>
  <si>
    <t>Plastry poiniekcyjne z nacięciem co 2 cm, na włókninie, z klejem akrylowym. Rozmiar - 5m x 4cm.</t>
  </si>
  <si>
    <t>Plaster hypoalergiczny włókninowy do wenflonów rozmiar  5,1x7,6 cm</t>
  </si>
  <si>
    <t>Plaster hypoalergiczny włókninowy rozciągliwy na rolce szer 10 cm długość 10 metrów</t>
  </si>
  <si>
    <t>Plaster hypoalergiczny włókninowy z opatrunkiem, sterylny, na rany pooperacyjne dł 20 cmx 10 cm. Pole opatrunku 16cmx 5,5 cm po 25 sztuk w opakowaniu</t>
  </si>
  <si>
    <t>Plaster hypoalergiczny włókninowy z opatrunkiem, sterylny, na rany pooperacyjne dł 10 cmx 8cm. Pole opatrunku 6,5cmx 3,8 cm po 25 sztuk w opakowaniu</t>
  </si>
  <si>
    <t>Plaster flizelinowy na rolce szer. 12,5 mm</t>
  </si>
  <si>
    <t>Plaster flizelinowy na rolce szer. 25 mm</t>
  </si>
  <si>
    <t>Plaster hypoalergiczny włókninowy z opatrunkiem</t>
  </si>
  <si>
    <t>Spongostan 7cmx5 cm</t>
  </si>
  <si>
    <t>Spongostan 1cmx1 cm  po 24 sztuki</t>
  </si>
  <si>
    <t>Wata bawełniano-wiskozowa po 0,5 kg</t>
  </si>
  <si>
    <t>RAZEM</t>
  </si>
  <si>
    <r>
      <t xml:space="preserve">…...................................... </t>
    </r>
    <r>
      <rPr>
        <sz val="9"/>
        <color rgb="FF000000"/>
        <rFont val="Calibri"/>
        <family val="2"/>
        <charset val="238"/>
        <scheme val="minor"/>
      </rPr>
      <t>podpis osoby/osób uprawnionej/uprawnionych do reprezentowania Wykonawcy</t>
    </r>
  </si>
  <si>
    <r>
      <t>…......................................</t>
    </r>
    <r>
      <rPr>
        <sz val="9"/>
        <color rgb="FF000000"/>
        <rFont val="Calibri"/>
        <family val="2"/>
        <charset val="238"/>
      </rPr>
      <t>podpis osoby/osób uprawnionej/uprawnionych do reprezentowania Wykonawcy</t>
    </r>
  </si>
  <si>
    <t>Ustnik jednorazowy do spiromeetrii</t>
  </si>
  <si>
    <t>Zestawy laryngologiczne jednorazowe roz. M 2mm</t>
  </si>
  <si>
    <t>Koc termiczny</t>
  </si>
  <si>
    <t>Maska jednorazowa do resuscytacji</t>
  </si>
  <si>
    <t>Żel do USG</t>
  </si>
  <si>
    <t>Żel do EKG</t>
  </si>
  <si>
    <t>Wzierniki uszne jednorazowe 2,5 mm</t>
  </si>
  <si>
    <t>Wzierniki uszne jednorazowe  4 mm</t>
  </si>
  <si>
    <t>szt</t>
  </si>
  <si>
    <t>Wzierniki jednorazowe ginekologiczne zielone L szer. 30 mm</t>
  </si>
  <si>
    <t>Wzierniki jednorazowe ginekologiczne czerwone M szer.26 mm</t>
  </si>
  <si>
    <t>Wzierniki jednorazowe ginekologiczne białe S szer.20 mm</t>
  </si>
  <si>
    <t>Worki na mocz poj. 1 lub 2 litry</t>
  </si>
  <si>
    <t>Venflon zielony</t>
  </si>
  <si>
    <t>Venflon różowy</t>
  </si>
  <si>
    <t>Venflon niebieski</t>
  </si>
  <si>
    <t>Utrwalacz do badań cytologicznych typu  Cytofix</t>
  </si>
  <si>
    <t>Tear-Flo paski testowe  op 100 sztuk</t>
  </si>
  <si>
    <t>Strep A - Test kasetowy paciorkowca grupy A  po                                                                   20 szt.</t>
  </si>
  <si>
    <t>Szpatułki drewniane po 100 sztuk</t>
  </si>
  <si>
    <t>Szkiełka do cytologii</t>
  </si>
  <si>
    <t>Szczoteczki do cytologii wachlarz</t>
  </si>
  <si>
    <t>Strzykawki sterylne jednorazowe z końcówką po 100 sztuk 100 ml</t>
  </si>
  <si>
    <t>Strzykawki sterylne jednorazowe po 100 sztuk 5 ml</t>
  </si>
  <si>
    <t>Strzykawki sterylne jednorazowe po 100 sztuk 20 ml</t>
  </si>
  <si>
    <t>Strzykawki sterylne jednorazowe po 100 sztuk 2 ml</t>
  </si>
  <si>
    <t>Strzykawki sterylne jednorazowe po 100 sztuk 10 ml</t>
  </si>
  <si>
    <t>Stazy zaciskowe automatyczne Zarys SA-001</t>
  </si>
  <si>
    <t>Serwety sterylne</t>
  </si>
  <si>
    <t>Serwety  medyczne jednorazowe z włókniny niejałowe 40x50 pakowane po 100 szt.</t>
  </si>
  <si>
    <t>Rurki ustno-gardłowe 90mm</t>
  </si>
  <si>
    <t>Rurki ustno-gardłowe 70mm</t>
  </si>
  <si>
    <t>Rurki ustno-gardłowe 60mm</t>
  </si>
  <si>
    <t>Rurki ustno-gardłowe 100 mm</t>
  </si>
  <si>
    <t>Rurki ustno-gardłowe 110mm</t>
  </si>
  <si>
    <t>Pojemniki na odpady medyczne z tworzywa z otworem wrzutowym i polem do opisu poj. 2 l wysokość 20 centymetrów</t>
  </si>
  <si>
    <t>Pojemniki na odpady medyczne z tworzywa z otworem wrzutowym i polem do opisu poj. 2 l</t>
  </si>
  <si>
    <t>Pojemniki na odpady medyczne z tworzywa z otworem wrzutowym i polem do opisu poj. 1 litr</t>
  </si>
  <si>
    <t>Pojemniki na odpady medyczne z tworzywa z otworem wrzutowym i polem do opisu poj. 0,7 l</t>
  </si>
  <si>
    <t>Podkładki pod brodę do aparatów okulistycznych</t>
  </si>
  <si>
    <t>Pęsety sterylne jednorazowe  12 cm</t>
  </si>
  <si>
    <t>Pęseta  anatomiczna  dł.10</t>
  </si>
  <si>
    <t>Ochraniacze na buty</t>
  </si>
  <si>
    <t>Nożyczki sterylne jednorazowe 11 cm proste</t>
  </si>
  <si>
    <t>Nożyczki do dziąseł dł 11 cm zagięte</t>
  </si>
  <si>
    <t>Nożyczki chirurgiczne  dł.22 cm proste zaokrąglone czubki</t>
  </si>
  <si>
    <t>Maseczki jednorazowe chirurgiczne po 50 sztuk</t>
  </si>
  <si>
    <t>Łyżki dermatologiczne rozmiar 7</t>
  </si>
  <si>
    <t>Łyżki dermatologiczne rozmiar 5</t>
  </si>
  <si>
    <t>Łyżki dermatologiczne rozmiar 3</t>
  </si>
  <si>
    <t>Kieliszki jednorazowe do leków</t>
  </si>
  <si>
    <t>Igły sterylne jednorazowe z zabezpieczeniem po 100 szt roz. 0,8 x 40 mm</t>
  </si>
  <si>
    <t>Igły sterylne jednorazowe z zabezpieczeniem po 50 szt roz. 0,7 x 40 mm</t>
  </si>
  <si>
    <t>Igły sterylne jednorazowe z zabezpieczeniem po 50 szt roz. 0,5 x 25 mm</t>
  </si>
  <si>
    <t>Igły sterylne jednorazowe po 100 sztuk rozmiar 0,6 x 30 mm</t>
  </si>
  <si>
    <t>Igły sterylne jednorazowe po 100 sztuk rozmiar 0,5 x 25 mm</t>
  </si>
  <si>
    <t>25 op.</t>
  </si>
  <si>
    <t>Igły sterylne jednorazowe po 100 sztuk  rozmiar 0,9 x 40 mm</t>
  </si>
  <si>
    <t>Igły sterylne jednorazowe po 100 sztuk  rozmiar 0,8 x 40 mm</t>
  </si>
  <si>
    <t>Igły sterylne jednorazowe po 100 sztuk  rozmiar 0,7 x 40 mm</t>
  </si>
  <si>
    <t>Igły do endoirygacji 0,5x25mm po 100 sztuk</t>
  </si>
  <si>
    <t>Igły do endoirygacji 0,3x25mm po 100 sztuk</t>
  </si>
  <si>
    <t>Elektrody jednorazowe do Holtera  po 50 sztuk</t>
  </si>
  <si>
    <t>Elektrody jednorazowe do EKG po 50 sztuk</t>
  </si>
  <si>
    <t>Cewnik Foleya numer 20</t>
  </si>
  <si>
    <t>Cewnik Foleya numer 18</t>
  </si>
  <si>
    <t>Cewnik Foleya numer 16</t>
  </si>
  <si>
    <t>BIO-GLO paski testowe fluorescencyjne po 100 sztuk</t>
  </si>
  <si>
    <t>Aparaty do kroplówek</t>
  </si>
  <si>
    <t>Załacznik nr 1 do Zaproszenia</t>
  </si>
  <si>
    <r>
      <t>Data</t>
    </r>
    <r>
      <rPr>
        <b/>
        <sz val="12"/>
        <color theme="1"/>
        <rFont val="Calibri"/>
        <family val="2"/>
        <charset val="238"/>
      </rPr>
      <t>…..................</t>
    </r>
    <r>
      <rPr>
        <sz val="9"/>
        <color theme="1"/>
        <rFont val="Calibri"/>
        <family val="2"/>
        <charset val="238"/>
      </rPr>
      <t>2020 r.</t>
    </r>
  </si>
  <si>
    <r>
      <t>…......................................</t>
    </r>
    <r>
      <rPr>
        <sz val="9"/>
        <color theme="1"/>
        <rFont val="Calibri"/>
        <family val="2"/>
        <charset val="238"/>
      </rPr>
      <t>podpis osoby/osób uprawnionej/uprawnionych do reprezentowania Wykonawcy</t>
    </r>
  </si>
  <si>
    <t>Pakiet VII- Pozostały sprzęt i materiały medyczne wielokrotnego użytku / odczynniki testy</t>
  </si>
  <si>
    <t>Pakiet VI- Obłożenia i podkłady jednorazowe</t>
  </si>
  <si>
    <t>Pakiet V - Narzędzia chirurgiczne i inne</t>
  </si>
  <si>
    <t>Pakiet IV - Igły, strzykawki, wenflony</t>
  </si>
  <si>
    <t>Pakiet III -Odzież ochronna jednorazowa</t>
  </si>
  <si>
    <t>Pakiet II - Materiały do badań diagnostycznych</t>
  </si>
  <si>
    <t>Pakiet I - Materiały jednorazowe</t>
  </si>
  <si>
    <r>
      <t>Data</t>
    </r>
    <r>
      <rPr>
        <b/>
        <sz val="12"/>
        <color rgb="FF000000"/>
        <rFont val="Calibri"/>
        <family val="2"/>
        <charset val="238"/>
      </rPr>
      <t>…..................</t>
    </r>
    <r>
      <rPr>
        <sz val="9"/>
        <color rgb="FF000000"/>
        <rFont val="Calibri"/>
        <family val="2"/>
        <charset val="238"/>
      </rPr>
      <t>2021 r.</t>
    </r>
  </si>
  <si>
    <t>Załącznik nr 1 do oferty</t>
  </si>
  <si>
    <r>
      <rPr>
        <sz val="9"/>
        <color rgb="FF000000"/>
        <rFont val="Calibri"/>
        <family val="2"/>
        <charset val="238"/>
        <scheme val="minor"/>
      </rPr>
      <t>Data</t>
    </r>
    <r>
      <rPr>
        <b/>
        <sz val="12"/>
        <color rgb="FF000000"/>
        <rFont val="Calibri"/>
        <family val="2"/>
        <charset val="238"/>
        <scheme val="minor"/>
      </rPr>
      <t>…..................</t>
    </r>
    <r>
      <rPr>
        <sz val="9"/>
        <color rgb="FF000000"/>
        <rFont val="Calibri"/>
        <family val="2"/>
        <charset val="238"/>
        <scheme val="minor"/>
      </rPr>
      <t>2021 r.</t>
    </r>
  </si>
  <si>
    <t>Pakiet nr 8- środki opatrunkowe</t>
  </si>
  <si>
    <t>Osłonki nawilżonei pudrowane do USG</t>
  </si>
  <si>
    <t>r</t>
  </si>
  <si>
    <t>Maski KN95 FFP2 pakowane po 2 sztuki różne rozmiary</t>
  </si>
  <si>
    <t>Fartuch foliowy przedni</t>
  </si>
  <si>
    <t>Zarękawk foliowe</t>
  </si>
  <si>
    <t xml:space="preserve">Czepek flizelinowy </t>
  </si>
  <si>
    <t>Igły do karpuli 0,3 x 021</t>
  </si>
  <si>
    <t>Igły do karpuli 0,4x 38</t>
  </si>
  <si>
    <t xml:space="preserve">Igły iniekcyjne jednorazowe 0,45 x 16 </t>
  </si>
  <si>
    <t xml:space="preserve">Pęseta anatomiczna dł. 15 </t>
  </si>
  <si>
    <t xml:space="preserve">szt. </t>
  </si>
  <si>
    <t xml:space="preserve">Kleszcze chirurgiczne ty. Pean dł. 18 </t>
  </si>
  <si>
    <t>Skalpele jednorazowe ostrza sterylne, uchwyt plastikowy roz. 20</t>
  </si>
  <si>
    <t>Kompres gazowy, jałowy ze 100 % bawełny (17 nitek, 8 warst  5x5 pak. po 2 szt.</t>
  </si>
  <si>
    <t>Fartuchy jednorazowe flizelinowe gr.20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</si>
</sst>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[$zł-415];[Red]\-#,##0.00\ [$zł-415]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CCCCCC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/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1" fillId="4" borderId="16" xfId="0" applyFont="1" applyFill="1" applyBorder="1"/>
    <xf numFmtId="0" fontId="0" fillId="0" borderId="9" xfId="0" applyBorder="1"/>
    <xf numFmtId="0" fontId="10" fillId="0" borderId="0" xfId="0" applyFont="1"/>
    <xf numFmtId="0" fontId="2" fillId="0" borderId="0" xfId="0" applyFont="1" applyFill="1" applyBorder="1" applyAlignment="1">
      <alignment vertical="center" wrapText="1"/>
    </xf>
    <xf numFmtId="44" fontId="8" fillId="0" borderId="11" xfId="1" applyFont="1" applyFill="1" applyBorder="1" applyAlignment="1">
      <alignment horizontal="center" vertical="center"/>
    </xf>
    <xf numFmtId="44" fontId="8" fillId="0" borderId="5" xfId="1" applyFont="1" applyFill="1" applyBorder="1" applyAlignment="1">
      <alignment horizontal="center" vertical="center"/>
    </xf>
    <xf numFmtId="44" fontId="8" fillId="0" borderId="8" xfId="1" applyFont="1" applyFill="1" applyBorder="1" applyAlignment="1">
      <alignment horizontal="center" vertical="center"/>
    </xf>
    <xf numFmtId="10" fontId="13" fillId="0" borderId="17" xfId="0" applyNumberFormat="1" applyFont="1" applyBorder="1" applyAlignment="1">
      <alignment horizontal="center" vertical="center" wrapText="1"/>
    </xf>
    <xf numFmtId="10" fontId="13" fillId="0" borderId="18" xfId="0" applyNumberFormat="1" applyFont="1" applyBorder="1" applyAlignment="1">
      <alignment horizontal="center" vertical="center" wrapText="1"/>
    </xf>
    <xf numFmtId="10" fontId="13" fillId="0" borderId="19" xfId="0" applyNumberFormat="1" applyFont="1" applyBorder="1" applyAlignment="1">
      <alignment horizontal="center" vertical="center" wrapText="1"/>
    </xf>
    <xf numFmtId="44" fontId="0" fillId="0" borderId="11" xfId="1" applyFont="1" applyBorder="1" applyAlignment="1">
      <alignment vertical="center"/>
    </xf>
    <xf numFmtId="44" fontId="0" fillId="0" borderId="11" xfId="0" applyNumberFormat="1" applyBorder="1" applyAlignment="1">
      <alignment vertical="center"/>
    </xf>
    <xf numFmtId="44" fontId="1" fillId="4" borderId="16" xfId="1" applyFont="1" applyFill="1" applyBorder="1"/>
    <xf numFmtId="44" fontId="3" fillId="0" borderId="11" xfId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44" fontId="12" fillId="0" borderId="11" xfId="1" applyBorder="1"/>
    <xf numFmtId="10" fontId="0" fillId="0" borderId="5" xfId="0" applyNumberFormat="1" applyBorder="1"/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4" fontId="12" fillId="0" borderId="11" xfId="1" applyBorder="1" applyAlignment="1">
      <alignment horizontal="center" vertical="center" wrapText="1"/>
    </xf>
    <xf numFmtId="0" fontId="18" fillId="0" borderId="0" xfId="0" applyFont="1"/>
    <xf numFmtId="0" fontId="18" fillId="0" borderId="6" xfId="0" applyFont="1" applyBorder="1"/>
    <xf numFmtId="0" fontId="0" fillId="6" borderId="0" xfId="0" applyFill="1"/>
    <xf numFmtId="0" fontId="0" fillId="6" borderId="6" xfId="0" applyFill="1" applyBorder="1"/>
    <xf numFmtId="10" fontId="0" fillId="6" borderId="5" xfId="0" applyNumberFormat="1" applyFill="1" applyBorder="1"/>
    <xf numFmtId="0" fontId="13" fillId="6" borderId="5" xfId="0" applyFont="1" applyFill="1" applyBorder="1" applyAlignment="1">
      <alignment horizontal="center" vertical="center" wrapText="1"/>
    </xf>
    <xf numFmtId="10" fontId="0" fillId="0" borderId="11" xfId="0" applyNumberFormat="1" applyBorder="1"/>
    <xf numFmtId="0" fontId="13" fillId="0" borderId="11" xfId="0" applyFont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/>
    <xf numFmtId="0" fontId="21" fillId="0" borderId="10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44" fontId="0" fillId="0" borderId="11" xfId="1" applyFont="1" applyBorder="1" applyAlignment="1">
      <alignment horizontal="center" vertical="center" wrapText="1"/>
    </xf>
    <xf numFmtId="10" fontId="22" fillId="0" borderId="5" xfId="0" applyNumberFormat="1" applyFont="1" applyBorder="1"/>
    <xf numFmtId="44" fontId="0" fillId="0" borderId="11" xfId="1" applyFont="1" applyBorder="1"/>
    <xf numFmtId="0" fontId="0" fillId="0" borderId="0" xfId="0" applyFont="1"/>
    <xf numFmtId="0" fontId="24" fillId="0" borderId="0" xfId="0" applyFont="1"/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6" fillId="5" borderId="13" xfId="0" applyFont="1" applyFill="1" applyBorder="1" applyAlignment="1">
      <alignment horizontal="center" vertical="center" wrapText="1"/>
    </xf>
    <xf numFmtId="0" fontId="26" fillId="5" borderId="14" xfId="0" applyFont="1" applyFill="1" applyBorder="1" applyAlignment="1">
      <alignment horizontal="center" vertical="center" wrapText="1"/>
    </xf>
    <xf numFmtId="0" fontId="26" fillId="5" borderId="14" xfId="0" applyFont="1" applyFill="1" applyBorder="1" applyAlignment="1">
      <alignment horizontal="center" vertical="center"/>
    </xf>
    <xf numFmtId="0" fontId="26" fillId="5" borderId="15" xfId="0" applyFont="1" applyFill="1" applyBorder="1" applyAlignment="1">
      <alignment horizontal="center" vertical="center" wrapText="1"/>
    </xf>
    <xf numFmtId="10" fontId="0" fillId="0" borderId="5" xfId="0" applyNumberFormat="1" applyFont="1" applyBorder="1"/>
    <xf numFmtId="0" fontId="0" fillId="0" borderId="6" xfId="0" applyFont="1" applyBorder="1"/>
    <xf numFmtId="0" fontId="22" fillId="0" borderId="0" xfId="0" applyFont="1"/>
    <xf numFmtId="0" fontId="22" fillId="0" borderId="6" xfId="0" applyFont="1" applyBorder="1"/>
    <xf numFmtId="0" fontId="0" fillId="0" borderId="0" xfId="0" applyFont="1" applyAlignment="1">
      <alignment wrapText="1"/>
    </xf>
    <xf numFmtId="0" fontId="28" fillId="0" borderId="0" xfId="0" applyFont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wrapText="1"/>
    </xf>
    <xf numFmtId="0" fontId="0" fillId="0" borderId="0" xfId="0" applyFill="1"/>
    <xf numFmtId="0" fontId="13" fillId="0" borderId="11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wrapText="1"/>
    </xf>
    <xf numFmtId="44" fontId="12" fillId="0" borderId="5" xfId="1" applyBorder="1"/>
    <xf numFmtId="44" fontId="12" fillId="0" borderId="5" xfId="1" applyBorder="1" applyAlignment="1">
      <alignment horizontal="center" vertical="center" wrapText="1"/>
    </xf>
    <xf numFmtId="0" fontId="0" fillId="0" borderId="5" xfId="0" applyBorder="1"/>
    <xf numFmtId="0" fontId="29" fillId="0" borderId="5" xfId="0" applyFont="1" applyBorder="1" applyAlignment="1">
      <alignment horizontal="center" vertical="center" wrapText="1"/>
    </xf>
    <xf numFmtId="0" fontId="29" fillId="0" borderId="5" xfId="0" applyFont="1" applyFill="1" applyBorder="1" applyAlignment="1">
      <alignment vertical="center" wrapText="1"/>
    </xf>
    <xf numFmtId="44" fontId="30" fillId="0" borderId="5" xfId="1" applyFont="1" applyBorder="1" applyAlignment="1">
      <alignment horizontal="center" vertical="center" wrapText="1"/>
    </xf>
    <xf numFmtId="44" fontId="30" fillId="0" borderId="11" xfId="1" applyFont="1" applyBorder="1" applyAlignment="1">
      <alignment horizontal="center" vertical="center" wrapText="1"/>
    </xf>
    <xf numFmtId="10" fontId="30" fillId="0" borderId="5" xfId="0" applyNumberFormat="1" applyFont="1" applyBorder="1"/>
    <xf numFmtId="0" fontId="29" fillId="0" borderId="10" xfId="0" applyFont="1" applyBorder="1" applyAlignment="1">
      <alignment horizontal="center" vertical="center" wrapText="1"/>
    </xf>
    <xf numFmtId="44" fontId="0" fillId="0" borderId="0" xfId="0" applyNumberFormat="1" applyAlignment="1">
      <alignment horizont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164" fontId="16" fillId="5" borderId="22" xfId="0" applyNumberFormat="1" applyFont="1" applyFill="1" applyBorder="1" applyAlignment="1">
      <alignment horizontal="center" vertical="center" wrapText="1"/>
    </xf>
    <xf numFmtId="164" fontId="16" fillId="5" borderId="2" xfId="0" applyNumberFormat="1" applyFont="1" applyFill="1" applyBorder="1" applyAlignment="1">
      <alignment horizontal="center" vertical="center" wrapText="1"/>
    </xf>
    <xf numFmtId="164" fontId="16" fillId="5" borderId="2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0" fillId="5" borderId="20" xfId="0" applyFill="1" applyBorder="1" applyAlignment="1">
      <alignment horizontal="center"/>
    </xf>
    <xf numFmtId="0" fontId="23" fillId="0" borderId="0" xfId="0" applyFont="1" applyAlignment="1">
      <alignment horizontal="left" vertical="center"/>
    </xf>
    <xf numFmtId="0" fontId="25" fillId="0" borderId="25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7" fillId="5" borderId="16" xfId="0" applyFont="1" applyFill="1" applyBorder="1" applyAlignment="1">
      <alignment horizontal="center" vertical="center" wrapText="1"/>
    </xf>
    <xf numFmtId="164" fontId="25" fillId="5" borderId="22" xfId="0" applyNumberFormat="1" applyFont="1" applyFill="1" applyBorder="1" applyAlignment="1">
      <alignment horizontal="center" vertical="center" wrapText="1"/>
    </xf>
    <xf numFmtId="164" fontId="25" fillId="5" borderId="2" xfId="0" applyNumberFormat="1" applyFont="1" applyFill="1" applyBorder="1" applyAlignment="1">
      <alignment horizontal="center" vertical="center" wrapText="1"/>
    </xf>
    <xf numFmtId="164" fontId="25" fillId="5" borderId="2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/>
    </xf>
    <xf numFmtId="0" fontId="17" fillId="5" borderId="26" xfId="0" applyFont="1" applyFill="1" applyBorder="1" applyAlignment="1">
      <alignment horizontal="center" vertical="center" wrapText="1"/>
    </xf>
    <xf numFmtId="164" fontId="16" fillId="5" borderId="27" xfId="0" applyNumberFormat="1" applyFont="1" applyFill="1" applyBorder="1" applyAlignment="1">
      <alignment horizontal="center" vertical="center" wrapText="1"/>
    </xf>
    <xf numFmtId="164" fontId="16" fillId="5" borderId="11" xfId="0" applyNumberFormat="1" applyFont="1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F8076-3BB1-43E0-892F-AD742F49CC39}">
  <dimension ref="A1:J35"/>
  <sheetViews>
    <sheetView zoomScaleNormal="100" workbookViewId="0">
      <pane ySplit="6" topLeftCell="A7" activePane="bottomLeft" state="frozen"/>
      <selection pane="bottomLeft" activeCell="H30" sqref="H30"/>
    </sheetView>
  </sheetViews>
  <sheetFormatPr defaultRowHeight="15" x14ac:dyDescent="0.25"/>
  <cols>
    <col min="2" max="2" width="21.5703125" customWidth="1"/>
    <col min="5" max="5" width="9.140625" customWidth="1"/>
    <col min="6" max="6" width="11.5703125" customWidth="1"/>
    <col min="7" max="7" width="9.140625" customWidth="1"/>
    <col min="8" max="8" width="10.42578125" customWidth="1"/>
    <col min="9" max="9" width="12.42578125" customWidth="1"/>
    <col min="10" max="10" width="15.28515625" customWidth="1"/>
    <col min="11" max="11" width="9.140625" customWidth="1"/>
  </cols>
  <sheetData>
    <row r="1" spans="1:10" ht="15.75" x14ac:dyDescent="0.25">
      <c r="A1" s="104" t="s">
        <v>123</v>
      </c>
      <c r="B1" s="104"/>
      <c r="C1" s="104"/>
      <c r="D1" s="104"/>
      <c r="J1" s="23" t="s">
        <v>121</v>
      </c>
    </row>
    <row r="2" spans="1:10" x14ac:dyDescent="0.25">
      <c r="A2" s="1"/>
    </row>
    <row r="3" spans="1:10" ht="15.75" thickBot="1" x14ac:dyDescent="0.3">
      <c r="A3" s="1"/>
    </row>
    <row r="4" spans="1:10" ht="51" customHeight="1" x14ac:dyDescent="0.25">
      <c r="A4" s="105" t="s">
        <v>0</v>
      </c>
      <c r="B4" s="102" t="s">
        <v>1</v>
      </c>
      <c r="C4" s="102" t="s">
        <v>2</v>
      </c>
      <c r="D4" s="102" t="s">
        <v>3</v>
      </c>
      <c r="E4" s="102" t="s">
        <v>4</v>
      </c>
      <c r="F4" s="2" t="s">
        <v>5</v>
      </c>
      <c r="G4" s="108" t="s">
        <v>6</v>
      </c>
      <c r="H4" s="108" t="s">
        <v>7</v>
      </c>
      <c r="I4" s="108" t="s">
        <v>8</v>
      </c>
      <c r="J4" s="110" t="s">
        <v>9</v>
      </c>
    </row>
    <row r="5" spans="1:10" ht="26.25" thickBot="1" x14ac:dyDescent="0.3">
      <c r="A5" s="106"/>
      <c r="B5" s="103"/>
      <c r="C5" s="103"/>
      <c r="D5" s="103"/>
      <c r="E5" s="103"/>
      <c r="F5" s="9" t="s">
        <v>10</v>
      </c>
      <c r="G5" s="109"/>
      <c r="H5" s="109"/>
      <c r="I5" s="109"/>
      <c r="J5" s="111"/>
    </row>
    <row r="6" spans="1:10" ht="15.75" thickBot="1" x14ac:dyDescent="0.3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6">
        <v>7</v>
      </c>
      <c r="H6" s="16">
        <v>8</v>
      </c>
      <c r="I6" s="16">
        <v>9</v>
      </c>
      <c r="J6" s="17">
        <v>10</v>
      </c>
    </row>
    <row r="7" spans="1:10" ht="38.25" x14ac:dyDescent="0.25">
      <c r="A7" s="10">
        <v>1</v>
      </c>
      <c r="B7" s="11" t="s">
        <v>11</v>
      </c>
      <c r="C7" s="12" t="s">
        <v>12</v>
      </c>
      <c r="D7" s="12">
        <v>10</v>
      </c>
      <c r="E7" s="25"/>
      <c r="F7" s="34"/>
      <c r="G7" s="28"/>
      <c r="H7" s="31"/>
      <c r="I7" s="32"/>
      <c r="J7" s="13"/>
    </row>
    <row r="8" spans="1:10" ht="25.5" x14ac:dyDescent="0.25">
      <c r="A8" s="3">
        <v>2</v>
      </c>
      <c r="B8" s="5" t="s">
        <v>13</v>
      </c>
      <c r="C8" s="5" t="s">
        <v>12</v>
      </c>
      <c r="D8" s="5">
        <v>10</v>
      </c>
      <c r="E8" s="26"/>
      <c r="F8" s="34"/>
      <c r="G8" s="29"/>
      <c r="H8" s="31"/>
      <c r="I8" s="32"/>
      <c r="J8" s="6"/>
    </row>
    <row r="9" spans="1:10" ht="25.5" x14ac:dyDescent="0.25">
      <c r="A9" s="3">
        <v>3</v>
      </c>
      <c r="B9" s="4" t="s">
        <v>14</v>
      </c>
      <c r="C9" s="5" t="s">
        <v>12</v>
      </c>
      <c r="D9" s="5">
        <v>2</v>
      </c>
      <c r="E9" s="26"/>
      <c r="F9" s="34"/>
      <c r="G9" s="29"/>
      <c r="H9" s="31"/>
      <c r="I9" s="32"/>
      <c r="J9" s="6"/>
    </row>
    <row r="10" spans="1:10" x14ac:dyDescent="0.25">
      <c r="A10" s="3">
        <v>4</v>
      </c>
      <c r="B10" s="4" t="s">
        <v>15</v>
      </c>
      <c r="C10" s="5" t="s">
        <v>12</v>
      </c>
      <c r="D10" s="5">
        <v>1</v>
      </c>
      <c r="E10" s="26"/>
      <c r="F10" s="34"/>
      <c r="G10" s="29"/>
      <c r="H10" s="31"/>
      <c r="I10" s="32"/>
      <c r="J10" s="6"/>
    </row>
    <row r="11" spans="1:10" x14ac:dyDescent="0.25">
      <c r="A11" s="3">
        <v>5</v>
      </c>
      <c r="B11" s="4" t="s">
        <v>16</v>
      </c>
      <c r="C11" s="5" t="s">
        <v>12</v>
      </c>
      <c r="D11" s="5">
        <v>2</v>
      </c>
      <c r="E11" s="26"/>
      <c r="F11" s="34"/>
      <c r="G11" s="29"/>
      <c r="H11" s="31"/>
      <c r="I11" s="32"/>
      <c r="J11" s="6"/>
    </row>
    <row r="12" spans="1:10" x14ac:dyDescent="0.25">
      <c r="A12" s="3">
        <v>6</v>
      </c>
      <c r="B12" s="4" t="s">
        <v>17</v>
      </c>
      <c r="C12" s="5" t="s">
        <v>12</v>
      </c>
      <c r="D12" s="5">
        <v>1</v>
      </c>
      <c r="E12" s="26"/>
      <c r="F12" s="34"/>
      <c r="G12" s="29"/>
      <c r="H12" s="31"/>
      <c r="I12" s="32"/>
      <c r="J12" s="6"/>
    </row>
    <row r="13" spans="1:10" ht="50.1" customHeight="1" x14ac:dyDescent="0.25">
      <c r="A13" s="3">
        <v>7</v>
      </c>
      <c r="B13" s="4" t="s">
        <v>18</v>
      </c>
      <c r="C13" s="5" t="s">
        <v>19</v>
      </c>
      <c r="D13" s="5">
        <v>50</v>
      </c>
      <c r="E13" s="26"/>
      <c r="F13" s="34"/>
      <c r="G13" s="29"/>
      <c r="H13" s="31"/>
      <c r="I13" s="32"/>
      <c r="J13" s="6"/>
    </row>
    <row r="14" spans="1:10" ht="50.1" customHeight="1" x14ac:dyDescent="0.25">
      <c r="A14" s="3">
        <v>8</v>
      </c>
      <c r="B14" s="4" t="s">
        <v>20</v>
      </c>
      <c r="C14" s="5" t="s">
        <v>19</v>
      </c>
      <c r="D14" s="5">
        <v>140</v>
      </c>
      <c r="E14" s="26"/>
      <c r="F14" s="34"/>
      <c r="G14" s="29"/>
      <c r="H14" s="31"/>
      <c r="I14" s="32"/>
      <c r="J14" s="6"/>
    </row>
    <row r="15" spans="1:10" ht="50.1" customHeight="1" x14ac:dyDescent="0.25">
      <c r="A15" s="3">
        <v>9</v>
      </c>
      <c r="B15" s="4" t="s">
        <v>21</v>
      </c>
      <c r="C15" s="5" t="s">
        <v>19</v>
      </c>
      <c r="D15" s="5">
        <v>30</v>
      </c>
      <c r="E15" s="26"/>
      <c r="F15" s="34"/>
      <c r="G15" s="29"/>
      <c r="H15" s="31"/>
      <c r="I15" s="32"/>
      <c r="J15" s="6"/>
    </row>
    <row r="16" spans="1:10" ht="50.1" customHeight="1" x14ac:dyDescent="0.25">
      <c r="A16" s="3">
        <v>10</v>
      </c>
      <c r="B16" s="4" t="s">
        <v>22</v>
      </c>
      <c r="C16" s="5" t="s">
        <v>19</v>
      </c>
      <c r="D16" s="5">
        <v>2</v>
      </c>
      <c r="E16" s="26"/>
      <c r="F16" s="34"/>
      <c r="G16" s="29"/>
      <c r="H16" s="31"/>
      <c r="I16" s="32"/>
      <c r="J16" s="6"/>
    </row>
    <row r="17" spans="1:10" ht="50.1" customHeight="1" x14ac:dyDescent="0.25">
      <c r="A17" s="3">
        <v>11</v>
      </c>
      <c r="B17" s="4" t="s">
        <v>23</v>
      </c>
      <c r="C17" s="5" t="s">
        <v>19</v>
      </c>
      <c r="D17" s="5">
        <v>3</v>
      </c>
      <c r="E17" s="26"/>
      <c r="F17" s="34"/>
      <c r="G17" s="29"/>
      <c r="H17" s="31"/>
      <c r="I17" s="32"/>
      <c r="J17" s="6"/>
    </row>
    <row r="18" spans="1:10" ht="50.1" customHeight="1" x14ac:dyDescent="0.25">
      <c r="A18" s="3">
        <v>12</v>
      </c>
      <c r="B18" s="4" t="s">
        <v>137</v>
      </c>
      <c r="C18" s="5" t="s">
        <v>19</v>
      </c>
      <c r="D18" s="5">
        <v>120</v>
      </c>
      <c r="E18" s="26"/>
      <c r="F18" s="34"/>
      <c r="G18" s="29"/>
      <c r="H18" s="31"/>
      <c r="I18" s="32"/>
      <c r="J18" s="6"/>
    </row>
    <row r="19" spans="1:10" ht="25.5" x14ac:dyDescent="0.25">
      <c r="A19" s="3">
        <v>13</v>
      </c>
      <c r="B19" s="4" t="s">
        <v>24</v>
      </c>
      <c r="C19" s="5" t="s">
        <v>25</v>
      </c>
      <c r="D19" s="5">
        <v>60</v>
      </c>
      <c r="E19" s="26"/>
      <c r="F19" s="34"/>
      <c r="G19" s="29"/>
      <c r="H19" s="31"/>
      <c r="I19" s="32"/>
      <c r="J19" s="6"/>
    </row>
    <row r="20" spans="1:10" ht="25.5" x14ac:dyDescent="0.25">
      <c r="A20" s="3">
        <v>14</v>
      </c>
      <c r="B20" s="4" t="s">
        <v>26</v>
      </c>
      <c r="C20" s="5" t="s">
        <v>12</v>
      </c>
      <c r="D20" s="5">
        <v>120</v>
      </c>
      <c r="E20" s="26"/>
      <c r="F20" s="34"/>
      <c r="G20" s="29"/>
      <c r="H20" s="31"/>
      <c r="I20" s="32"/>
      <c r="J20" s="6"/>
    </row>
    <row r="21" spans="1:10" ht="50.1" customHeight="1" x14ac:dyDescent="0.25">
      <c r="A21" s="3">
        <v>15</v>
      </c>
      <c r="B21" s="4" t="s">
        <v>27</v>
      </c>
      <c r="C21" s="5" t="s">
        <v>19</v>
      </c>
      <c r="D21" s="5">
        <v>12</v>
      </c>
      <c r="E21" s="26"/>
      <c r="F21" s="34"/>
      <c r="G21" s="29"/>
      <c r="H21" s="31"/>
      <c r="I21" s="32"/>
      <c r="J21" s="6"/>
    </row>
    <row r="22" spans="1:10" ht="50.1" customHeight="1" x14ac:dyDescent="0.25">
      <c r="A22" s="3">
        <v>16</v>
      </c>
      <c r="B22" s="4" t="s">
        <v>28</v>
      </c>
      <c r="C22" s="5" t="s">
        <v>12</v>
      </c>
      <c r="D22" s="5">
        <v>100</v>
      </c>
      <c r="E22" s="26"/>
      <c r="F22" s="34"/>
      <c r="G22" s="29"/>
      <c r="H22" s="31"/>
      <c r="I22" s="32"/>
      <c r="J22" s="6"/>
    </row>
    <row r="23" spans="1:10" ht="50.1" customHeight="1" x14ac:dyDescent="0.25">
      <c r="A23" s="3">
        <v>17</v>
      </c>
      <c r="B23" s="4" t="s">
        <v>29</v>
      </c>
      <c r="C23" s="5" t="s">
        <v>12</v>
      </c>
      <c r="D23" s="5">
        <v>1</v>
      </c>
      <c r="E23" s="26"/>
      <c r="F23" s="34"/>
      <c r="G23" s="29"/>
      <c r="H23" s="31"/>
      <c r="I23" s="32"/>
      <c r="J23" s="6"/>
    </row>
    <row r="24" spans="1:10" ht="50.1" customHeight="1" x14ac:dyDescent="0.25">
      <c r="A24" s="3">
        <v>18</v>
      </c>
      <c r="B24" s="4" t="s">
        <v>30</v>
      </c>
      <c r="C24" s="5" t="s">
        <v>19</v>
      </c>
      <c r="D24" s="5">
        <v>1</v>
      </c>
      <c r="E24" s="26"/>
      <c r="F24" s="34"/>
      <c r="G24" s="29"/>
      <c r="H24" s="31"/>
      <c r="I24" s="32"/>
      <c r="J24" s="6"/>
    </row>
    <row r="25" spans="1:10" ht="50.1" customHeight="1" x14ac:dyDescent="0.25">
      <c r="A25" s="3">
        <v>19</v>
      </c>
      <c r="B25" s="4" t="s">
        <v>31</v>
      </c>
      <c r="C25" s="5" t="s">
        <v>19</v>
      </c>
      <c r="D25" s="5">
        <v>1</v>
      </c>
      <c r="E25" s="26"/>
      <c r="F25" s="34"/>
      <c r="G25" s="29"/>
      <c r="H25" s="31"/>
      <c r="I25" s="32"/>
      <c r="J25" s="6"/>
    </row>
    <row r="26" spans="1:10" ht="50.1" customHeight="1" x14ac:dyDescent="0.25">
      <c r="A26" s="3">
        <v>20</v>
      </c>
      <c r="B26" s="4" t="s">
        <v>32</v>
      </c>
      <c r="C26" s="5" t="s">
        <v>12</v>
      </c>
      <c r="D26" s="5">
        <v>48</v>
      </c>
      <c r="E26" s="26"/>
      <c r="F26" s="34"/>
      <c r="G26" s="29"/>
      <c r="H26" s="31"/>
      <c r="I26" s="32"/>
      <c r="J26" s="6"/>
    </row>
    <row r="27" spans="1:10" ht="25.5" x14ac:dyDescent="0.25">
      <c r="A27" s="3">
        <v>21</v>
      </c>
      <c r="B27" s="4" t="s">
        <v>33</v>
      </c>
      <c r="C27" s="5" t="s">
        <v>12</v>
      </c>
      <c r="D27" s="5">
        <v>125</v>
      </c>
      <c r="E27" s="26"/>
      <c r="F27" s="34"/>
      <c r="G27" s="29"/>
      <c r="H27" s="31"/>
      <c r="I27" s="32"/>
      <c r="J27" s="6"/>
    </row>
    <row r="28" spans="1:10" ht="50.1" customHeight="1" x14ac:dyDescent="0.25">
      <c r="A28" s="3">
        <v>22</v>
      </c>
      <c r="B28" s="4" t="s">
        <v>34</v>
      </c>
      <c r="C28" s="5" t="s">
        <v>12</v>
      </c>
      <c r="D28" s="5">
        <v>10</v>
      </c>
      <c r="E28" s="26"/>
      <c r="F28" s="34"/>
      <c r="G28" s="29"/>
      <c r="H28" s="31"/>
      <c r="I28" s="32"/>
      <c r="J28" s="6"/>
    </row>
    <row r="29" spans="1:10" x14ac:dyDescent="0.25">
      <c r="A29" s="3">
        <v>23</v>
      </c>
      <c r="B29" s="4" t="s">
        <v>35</v>
      </c>
      <c r="C29" s="5" t="s">
        <v>19</v>
      </c>
      <c r="D29" s="5">
        <v>10</v>
      </c>
      <c r="E29" s="26"/>
      <c r="F29" s="34"/>
      <c r="G29" s="29"/>
      <c r="H29" s="31"/>
      <c r="I29" s="32"/>
      <c r="J29" s="6"/>
    </row>
    <row r="30" spans="1:10" ht="50.1" customHeight="1" x14ac:dyDescent="0.25">
      <c r="A30" s="3">
        <v>24</v>
      </c>
      <c r="B30" s="4" t="s">
        <v>36</v>
      </c>
      <c r="C30" s="5" t="s">
        <v>19</v>
      </c>
      <c r="D30" s="5">
        <v>4</v>
      </c>
      <c r="E30" s="26"/>
      <c r="F30" s="34"/>
      <c r="G30" s="29"/>
      <c r="H30" s="31"/>
      <c r="I30" s="32"/>
      <c r="J30" s="6"/>
    </row>
    <row r="31" spans="1:10" ht="50.1" customHeight="1" thickBot="1" x14ac:dyDescent="0.3">
      <c r="A31" s="18">
        <v>25</v>
      </c>
      <c r="B31" s="19" t="s">
        <v>37</v>
      </c>
      <c r="C31" s="20" t="s">
        <v>19</v>
      </c>
      <c r="D31" s="20">
        <v>20</v>
      </c>
      <c r="E31" s="27"/>
      <c r="F31" s="34"/>
      <c r="G31" s="30"/>
      <c r="H31" s="31"/>
      <c r="I31" s="32"/>
      <c r="J31" s="22"/>
    </row>
    <row r="32" spans="1:10" ht="15.75" thickBot="1" x14ac:dyDescent="0.3">
      <c r="A32" s="99" t="s">
        <v>38</v>
      </c>
      <c r="B32" s="100"/>
      <c r="C32" s="100"/>
      <c r="D32" s="100"/>
      <c r="E32" s="101"/>
      <c r="F32" s="34">
        <f t="shared" ref="F32" si="0">(D32*E32)</f>
        <v>0</v>
      </c>
      <c r="G32" s="21"/>
      <c r="H32" s="33">
        <f>SUM(H7:H31)</f>
        <v>0</v>
      </c>
      <c r="I32" s="33">
        <f>SUM(I7:I31)</f>
        <v>0</v>
      </c>
      <c r="J32" s="21"/>
    </row>
    <row r="33" spans="1:9" x14ac:dyDescent="0.25">
      <c r="A33" s="1"/>
      <c r="B33" s="7"/>
      <c r="C33" s="8"/>
      <c r="D33" s="8"/>
      <c r="E33" s="8"/>
      <c r="F33" s="98">
        <f>SUM(F7:F32)</f>
        <v>0</v>
      </c>
    </row>
    <row r="34" spans="1:9" x14ac:dyDescent="0.25">
      <c r="A34" s="1"/>
      <c r="B34" s="7"/>
      <c r="C34" s="8"/>
      <c r="D34" s="8"/>
      <c r="E34" s="8"/>
      <c r="F34" s="8"/>
    </row>
    <row r="35" spans="1:9" ht="110.25" customHeight="1" x14ac:dyDescent="0.25">
      <c r="B35" s="24" t="s">
        <v>122</v>
      </c>
      <c r="G35" s="107" t="s">
        <v>39</v>
      </c>
      <c r="H35" s="107"/>
      <c r="I35" s="107"/>
    </row>
  </sheetData>
  <mergeCells count="12">
    <mergeCell ref="G35:I35"/>
    <mergeCell ref="G4:G5"/>
    <mergeCell ref="H4:H5"/>
    <mergeCell ref="I4:I5"/>
    <mergeCell ref="J4:J5"/>
    <mergeCell ref="A32:E32"/>
    <mergeCell ref="E4:E5"/>
    <mergeCell ref="A1:D1"/>
    <mergeCell ref="A4:A5"/>
    <mergeCell ref="B4:B5"/>
    <mergeCell ref="C4:C5"/>
    <mergeCell ref="D4:D5"/>
  </mergeCells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FC4D7-360D-4F70-82A4-81553B7716A4}">
  <dimension ref="B1:K38"/>
  <sheetViews>
    <sheetView tabSelected="1" topLeftCell="B1" workbookViewId="0">
      <selection activeCell="F7" sqref="F7:G33"/>
    </sheetView>
  </sheetViews>
  <sheetFormatPr defaultRowHeight="15" x14ac:dyDescent="0.25"/>
  <cols>
    <col min="1" max="1" width="11.85546875" customWidth="1"/>
    <col min="3" max="3" width="15.85546875" style="84" customWidth="1"/>
    <col min="6" max="6" width="11.140625" customWidth="1"/>
    <col min="7" max="7" width="12.85546875" customWidth="1"/>
    <col min="9" max="9" width="12.85546875" customWidth="1"/>
    <col min="10" max="10" width="16.28515625" customWidth="1"/>
  </cols>
  <sheetData>
    <row r="1" spans="2:11" ht="15.75" x14ac:dyDescent="0.25">
      <c r="B1" s="112" t="s">
        <v>119</v>
      </c>
      <c r="C1" s="112"/>
      <c r="D1" s="112"/>
      <c r="E1" s="112"/>
      <c r="F1" s="112"/>
      <c r="G1" s="112"/>
      <c r="K1" s="58" t="s">
        <v>121</v>
      </c>
    </row>
    <row r="2" spans="2:11" x14ac:dyDescent="0.25">
      <c r="B2" s="57"/>
      <c r="D2" s="55"/>
      <c r="E2" s="55"/>
      <c r="F2" s="55"/>
      <c r="G2" s="8"/>
    </row>
    <row r="3" spans="2:11" ht="15.75" thickBot="1" x14ac:dyDescent="0.3">
      <c r="B3" s="56"/>
      <c r="D3" s="55"/>
      <c r="E3" s="55"/>
      <c r="F3" s="55"/>
      <c r="G3" s="8"/>
    </row>
    <row r="4" spans="2:11" ht="15.75" thickBot="1" x14ac:dyDescent="0.3">
      <c r="B4" s="113" t="s">
        <v>0</v>
      </c>
      <c r="C4" s="114" t="s">
        <v>1</v>
      </c>
      <c r="D4" s="115" t="s">
        <v>2</v>
      </c>
      <c r="E4" s="115" t="s">
        <v>3</v>
      </c>
      <c r="F4" s="115" t="s">
        <v>4</v>
      </c>
      <c r="G4" s="54" t="s">
        <v>5</v>
      </c>
      <c r="H4" s="115" t="s">
        <v>6</v>
      </c>
      <c r="I4" s="115" t="s">
        <v>7</v>
      </c>
      <c r="J4" s="115" t="s">
        <v>8</v>
      </c>
      <c r="K4" s="121" t="s">
        <v>9</v>
      </c>
    </row>
    <row r="5" spans="2:11" ht="29.25" customHeight="1" thickBot="1" x14ac:dyDescent="0.3">
      <c r="B5" s="113"/>
      <c r="C5" s="114"/>
      <c r="D5" s="115"/>
      <c r="E5" s="115"/>
      <c r="F5" s="115"/>
      <c r="G5" s="53" t="s">
        <v>10</v>
      </c>
      <c r="H5" s="115"/>
      <c r="I5" s="115"/>
      <c r="J5" s="115"/>
      <c r="K5" s="121"/>
    </row>
    <row r="6" spans="2:11" ht="15.75" thickBot="1" x14ac:dyDescent="0.3">
      <c r="B6" s="52">
        <v>1</v>
      </c>
      <c r="C6" s="52">
        <v>2</v>
      </c>
      <c r="D6" s="50">
        <v>3</v>
      </c>
      <c r="E6" s="50">
        <v>4</v>
      </c>
      <c r="F6" s="51">
        <v>5</v>
      </c>
      <c r="G6" s="50">
        <v>6</v>
      </c>
      <c r="H6" s="50">
        <v>7</v>
      </c>
      <c r="I6" s="50">
        <v>8</v>
      </c>
      <c r="J6" s="50">
        <v>9</v>
      </c>
      <c r="K6" s="49">
        <v>10</v>
      </c>
    </row>
    <row r="7" spans="2:11" ht="31.5" customHeight="1" x14ac:dyDescent="0.25">
      <c r="B7" s="39">
        <v>1</v>
      </c>
      <c r="C7" s="85" t="s">
        <v>109</v>
      </c>
      <c r="D7" s="48" t="s">
        <v>12</v>
      </c>
      <c r="E7" s="48">
        <v>15</v>
      </c>
      <c r="F7" s="40"/>
      <c r="G7" s="40"/>
      <c r="H7" s="47"/>
      <c r="I7" s="36"/>
      <c r="J7" s="36"/>
      <c r="K7" s="13"/>
    </row>
    <row r="8" spans="2:11" ht="51" x14ac:dyDescent="0.25">
      <c r="B8" s="39">
        <v>2</v>
      </c>
      <c r="C8" s="82" t="s">
        <v>108</v>
      </c>
      <c r="D8" s="38" t="s">
        <v>19</v>
      </c>
      <c r="E8" s="38">
        <v>2</v>
      </c>
      <c r="F8" s="40"/>
      <c r="G8" s="40"/>
      <c r="H8" s="37"/>
      <c r="I8" s="36"/>
      <c r="J8" s="36"/>
      <c r="K8" s="6"/>
    </row>
    <row r="9" spans="2:11" ht="25.5" x14ac:dyDescent="0.25">
      <c r="B9" s="39">
        <v>3</v>
      </c>
      <c r="C9" s="82" t="s">
        <v>107</v>
      </c>
      <c r="D9" s="38" t="s">
        <v>12</v>
      </c>
      <c r="E9" s="38">
        <v>10</v>
      </c>
      <c r="F9" s="40"/>
      <c r="G9" s="40"/>
      <c r="H9" s="37"/>
      <c r="I9" s="36"/>
      <c r="J9" s="36"/>
      <c r="K9" s="6"/>
    </row>
    <row r="10" spans="2:11" ht="25.5" x14ac:dyDescent="0.25">
      <c r="B10" s="39">
        <v>4</v>
      </c>
      <c r="C10" s="82" t="s">
        <v>106</v>
      </c>
      <c r="D10" s="38" t="s">
        <v>12</v>
      </c>
      <c r="E10" s="38">
        <v>10</v>
      </c>
      <c r="F10" s="40"/>
      <c r="G10" s="40"/>
      <c r="H10" s="37"/>
      <c r="I10" s="36"/>
      <c r="J10" s="36"/>
      <c r="K10" s="6"/>
    </row>
    <row r="11" spans="2:11" ht="24.75" customHeight="1" x14ac:dyDescent="0.25">
      <c r="B11" s="39">
        <v>5</v>
      </c>
      <c r="C11" s="82" t="s">
        <v>105</v>
      </c>
      <c r="D11" s="38" t="s">
        <v>12</v>
      </c>
      <c r="E11" s="38">
        <v>5</v>
      </c>
      <c r="F11" s="40"/>
      <c r="G11" s="40"/>
      <c r="H11" s="37"/>
      <c r="I11" s="36"/>
      <c r="J11" s="36"/>
      <c r="K11" s="6"/>
    </row>
    <row r="12" spans="2:11" ht="38.25" x14ac:dyDescent="0.25">
      <c r="B12" s="39">
        <v>6</v>
      </c>
      <c r="C12" s="82" t="s">
        <v>91</v>
      </c>
      <c r="D12" s="38" t="s">
        <v>49</v>
      </c>
      <c r="E12" s="38">
        <v>100</v>
      </c>
      <c r="F12" s="40"/>
      <c r="G12" s="40"/>
      <c r="H12" s="37"/>
      <c r="I12" s="36"/>
      <c r="J12" s="36"/>
      <c r="K12" s="6"/>
    </row>
    <row r="13" spans="2:11" ht="38.25" x14ac:dyDescent="0.25">
      <c r="B13" s="39">
        <v>7</v>
      </c>
      <c r="C13" s="82" t="s">
        <v>90</v>
      </c>
      <c r="D13" s="38" t="s">
        <v>12</v>
      </c>
      <c r="E13" s="38">
        <v>50</v>
      </c>
      <c r="F13" s="40"/>
      <c r="G13" s="40"/>
      <c r="H13" s="37"/>
      <c r="I13" s="36"/>
      <c r="J13" s="36"/>
      <c r="K13" s="6"/>
    </row>
    <row r="14" spans="2:11" ht="38.25" x14ac:dyDescent="0.25">
      <c r="B14" s="39">
        <v>8</v>
      </c>
      <c r="C14" s="82" t="s">
        <v>89</v>
      </c>
      <c r="D14" s="38" t="s">
        <v>12</v>
      </c>
      <c r="E14" s="38">
        <v>100</v>
      </c>
      <c r="F14" s="40"/>
      <c r="G14" s="40"/>
      <c r="H14" s="37"/>
      <c r="I14" s="36"/>
      <c r="J14" s="36"/>
      <c r="K14" s="6"/>
    </row>
    <row r="15" spans="2:11" ht="38.25" x14ac:dyDescent="0.25">
      <c r="B15" s="39">
        <v>9</v>
      </c>
      <c r="C15" s="82" t="s">
        <v>88</v>
      </c>
      <c r="D15" s="38" t="s">
        <v>12</v>
      </c>
      <c r="E15" s="38">
        <v>50</v>
      </c>
      <c r="F15" s="40"/>
      <c r="G15" s="40"/>
      <c r="H15" s="37"/>
      <c r="I15" s="36"/>
      <c r="J15" s="36"/>
      <c r="K15" s="6"/>
    </row>
    <row r="16" spans="2:11" ht="75" customHeight="1" x14ac:dyDescent="0.25">
      <c r="B16" s="39">
        <v>10</v>
      </c>
      <c r="C16" s="82" t="s">
        <v>79</v>
      </c>
      <c r="D16" s="38" t="s">
        <v>12</v>
      </c>
      <c r="E16" s="38">
        <v>1000</v>
      </c>
      <c r="F16" s="40"/>
      <c r="G16" s="40"/>
      <c r="H16" s="37"/>
      <c r="I16" s="36"/>
      <c r="J16" s="36"/>
      <c r="K16" s="6"/>
    </row>
    <row r="17" spans="2:11" ht="89.25" x14ac:dyDescent="0.25">
      <c r="B17" s="39">
        <v>11</v>
      </c>
      <c r="C17" s="82" t="s">
        <v>78</v>
      </c>
      <c r="D17" s="38" t="s">
        <v>12</v>
      </c>
      <c r="E17" s="38">
        <v>100</v>
      </c>
      <c r="F17" s="40"/>
      <c r="G17" s="40"/>
      <c r="H17" s="37"/>
      <c r="I17" s="36"/>
      <c r="J17" s="36"/>
      <c r="K17" s="6"/>
    </row>
    <row r="18" spans="2:11" ht="89.25" x14ac:dyDescent="0.25">
      <c r="B18" s="39">
        <v>12</v>
      </c>
      <c r="C18" s="82" t="s">
        <v>77</v>
      </c>
      <c r="D18" s="38" t="s">
        <v>12</v>
      </c>
      <c r="E18" s="38">
        <v>450</v>
      </c>
      <c r="F18" s="40"/>
      <c r="G18" s="40"/>
      <c r="H18" s="37"/>
      <c r="I18" s="36"/>
      <c r="J18" s="36"/>
      <c r="K18" s="6"/>
    </row>
    <row r="19" spans="2:11" ht="102" x14ac:dyDescent="0.25">
      <c r="B19" s="39">
        <v>13</v>
      </c>
      <c r="C19" s="82" t="s">
        <v>76</v>
      </c>
      <c r="D19" s="38" t="s">
        <v>12</v>
      </c>
      <c r="E19" s="38">
        <v>30</v>
      </c>
      <c r="F19" s="40"/>
      <c r="G19" s="40"/>
      <c r="H19" s="37"/>
      <c r="I19" s="36"/>
      <c r="J19" s="36"/>
      <c r="K19" s="6"/>
    </row>
    <row r="20" spans="2:11" ht="25.5" x14ac:dyDescent="0.25">
      <c r="B20" s="39">
        <v>14</v>
      </c>
      <c r="C20" s="82" t="s">
        <v>75</v>
      </c>
      <c r="D20" s="38" t="s">
        <v>12</v>
      </c>
      <c r="E20" s="38">
        <v>1</v>
      </c>
      <c r="F20" s="40"/>
      <c r="G20" s="40"/>
      <c r="H20" s="37"/>
      <c r="I20" s="36"/>
      <c r="J20" s="36"/>
      <c r="K20" s="6"/>
    </row>
    <row r="21" spans="2:11" ht="25.5" x14ac:dyDescent="0.25">
      <c r="B21" s="39">
        <v>15</v>
      </c>
      <c r="C21" s="82" t="s">
        <v>74</v>
      </c>
      <c r="D21" s="38" t="s">
        <v>49</v>
      </c>
      <c r="E21" s="38">
        <v>1</v>
      </c>
      <c r="F21" s="40"/>
      <c r="G21" s="40"/>
      <c r="H21" s="37"/>
      <c r="I21" s="36"/>
      <c r="J21" s="36"/>
      <c r="K21" s="6"/>
    </row>
    <row r="22" spans="2:11" ht="25.5" x14ac:dyDescent="0.25">
      <c r="B22" s="39">
        <v>16</v>
      </c>
      <c r="C22" s="82" t="s">
        <v>73</v>
      </c>
      <c r="D22" s="38" t="s">
        <v>12</v>
      </c>
      <c r="E22" s="38">
        <v>1</v>
      </c>
      <c r="F22" s="40"/>
      <c r="G22" s="40"/>
      <c r="H22" s="37"/>
      <c r="I22" s="36"/>
      <c r="J22" s="36"/>
      <c r="K22" s="6"/>
    </row>
    <row r="23" spans="2:11" ht="25.5" x14ac:dyDescent="0.25">
      <c r="B23" s="39">
        <v>17</v>
      </c>
      <c r="C23" s="82" t="s">
        <v>72</v>
      </c>
      <c r="D23" s="38" t="s">
        <v>12</v>
      </c>
      <c r="E23" s="38">
        <v>1</v>
      </c>
      <c r="F23" s="40"/>
      <c r="G23" s="40"/>
      <c r="H23" s="37"/>
      <c r="I23" s="36"/>
      <c r="J23" s="36"/>
      <c r="K23" s="6"/>
    </row>
    <row r="24" spans="2:11" ht="25.5" x14ac:dyDescent="0.25">
      <c r="B24" s="39">
        <v>18</v>
      </c>
      <c r="C24" s="82" t="s">
        <v>71</v>
      </c>
      <c r="D24" s="38" t="s">
        <v>12</v>
      </c>
      <c r="E24" s="38">
        <v>1</v>
      </c>
      <c r="F24" s="40"/>
      <c r="G24" s="40"/>
      <c r="H24" s="37"/>
      <c r="I24" s="36"/>
      <c r="J24" s="36"/>
      <c r="K24" s="6"/>
    </row>
    <row r="25" spans="2:11" ht="38.25" x14ac:dyDescent="0.25">
      <c r="B25" s="97">
        <v>19</v>
      </c>
      <c r="C25" s="93" t="s">
        <v>60</v>
      </c>
      <c r="D25" s="92" t="s">
        <v>19</v>
      </c>
      <c r="E25" s="92">
        <v>150</v>
      </c>
      <c r="F25" s="95"/>
      <c r="G25" s="95"/>
      <c r="H25" s="37"/>
      <c r="I25" s="36"/>
      <c r="J25" s="36"/>
      <c r="K25" s="6"/>
    </row>
    <row r="26" spans="2:11" ht="25.5" x14ac:dyDescent="0.25">
      <c r="B26" s="39">
        <v>20</v>
      </c>
      <c r="C26" s="82" t="s">
        <v>53</v>
      </c>
      <c r="D26" s="38" t="s">
        <v>12</v>
      </c>
      <c r="E26" s="38">
        <v>5</v>
      </c>
      <c r="F26" s="40"/>
      <c r="G26" s="40"/>
      <c r="H26" s="37"/>
      <c r="I26" s="36"/>
      <c r="J26" s="36"/>
      <c r="K26" s="6"/>
    </row>
    <row r="27" spans="2:11" ht="51" x14ac:dyDescent="0.25">
      <c r="B27" s="39">
        <v>21</v>
      </c>
      <c r="C27" s="82" t="s">
        <v>52</v>
      </c>
      <c r="D27" s="38" t="s">
        <v>12</v>
      </c>
      <c r="E27" s="38">
        <v>1200</v>
      </c>
      <c r="F27" s="40"/>
      <c r="G27" s="40"/>
      <c r="H27" s="37"/>
      <c r="I27" s="36"/>
      <c r="J27" s="36"/>
      <c r="K27" s="6"/>
    </row>
    <row r="28" spans="2:11" ht="63.75" x14ac:dyDescent="0.25">
      <c r="B28" s="39">
        <v>22</v>
      </c>
      <c r="C28" s="82" t="s">
        <v>51</v>
      </c>
      <c r="D28" s="38" t="s">
        <v>12</v>
      </c>
      <c r="E28" s="38">
        <v>2000</v>
      </c>
      <c r="F28" s="40"/>
      <c r="G28" s="40"/>
      <c r="H28" s="37"/>
      <c r="I28" s="36"/>
      <c r="J28" s="36"/>
      <c r="K28" s="6"/>
    </row>
    <row r="29" spans="2:11" ht="63.75" x14ac:dyDescent="0.25">
      <c r="B29" s="39">
        <v>23</v>
      </c>
      <c r="C29" s="82" t="s">
        <v>50</v>
      </c>
      <c r="D29" s="38" t="s">
        <v>49</v>
      </c>
      <c r="E29" s="38">
        <v>100</v>
      </c>
      <c r="F29" s="40"/>
      <c r="G29" s="40"/>
      <c r="H29" s="37"/>
      <c r="I29" s="36"/>
      <c r="J29" s="36"/>
      <c r="K29" s="6"/>
    </row>
    <row r="30" spans="2:11" ht="38.25" x14ac:dyDescent="0.25">
      <c r="B30" s="39">
        <v>24</v>
      </c>
      <c r="C30" s="82" t="s">
        <v>48</v>
      </c>
      <c r="D30" s="38" t="s">
        <v>12</v>
      </c>
      <c r="E30" s="38">
        <v>3000</v>
      </c>
      <c r="F30" s="40"/>
      <c r="G30" s="40"/>
      <c r="H30" s="37"/>
      <c r="I30" s="36"/>
      <c r="J30" s="36"/>
      <c r="K30" s="6"/>
    </row>
    <row r="31" spans="2:11" ht="38.25" x14ac:dyDescent="0.25">
      <c r="B31" s="39">
        <v>25</v>
      </c>
      <c r="C31" s="82" t="s">
        <v>47</v>
      </c>
      <c r="D31" s="38" t="s">
        <v>12</v>
      </c>
      <c r="E31" s="38">
        <v>3000</v>
      </c>
      <c r="F31" s="40"/>
      <c r="G31" s="40"/>
      <c r="H31" s="37"/>
      <c r="I31" s="36"/>
      <c r="J31" s="36"/>
      <c r="K31" s="6"/>
    </row>
    <row r="32" spans="2:11" ht="39" x14ac:dyDescent="0.25">
      <c r="B32" s="39">
        <v>26</v>
      </c>
      <c r="C32" s="83" t="s">
        <v>44</v>
      </c>
      <c r="D32" s="38" t="s">
        <v>12</v>
      </c>
      <c r="E32" s="38">
        <v>10</v>
      </c>
      <c r="F32" s="40"/>
      <c r="G32" s="40"/>
      <c r="H32" s="37"/>
      <c r="I32" s="36"/>
      <c r="J32" s="36"/>
      <c r="K32" s="6"/>
    </row>
    <row r="33" spans="2:11" ht="52.5" thickBot="1" x14ac:dyDescent="0.3">
      <c r="B33" s="39">
        <v>27</v>
      </c>
      <c r="C33" s="83" t="s">
        <v>42</v>
      </c>
      <c r="D33" s="38" t="s">
        <v>12</v>
      </c>
      <c r="E33" s="38">
        <v>100</v>
      </c>
      <c r="F33" s="40"/>
      <c r="G33" s="40"/>
      <c r="H33" s="37"/>
      <c r="I33" s="36"/>
      <c r="J33" s="36"/>
      <c r="K33" s="6"/>
    </row>
    <row r="34" spans="2:11" ht="15.75" thickBot="1" x14ac:dyDescent="0.3">
      <c r="B34" s="116" t="s">
        <v>38</v>
      </c>
      <c r="C34" s="116"/>
      <c r="D34" s="116"/>
      <c r="E34" s="116"/>
      <c r="F34" s="116"/>
      <c r="G34" s="117">
        <f>SUM(G7:G33)</f>
        <v>0</v>
      </c>
      <c r="H34" s="117"/>
      <c r="I34" s="117">
        <f>SUM(I7:I33)</f>
        <v>0</v>
      </c>
      <c r="J34" s="118">
        <f>SUM(J7:J33)</f>
        <v>0</v>
      </c>
      <c r="K34" s="122"/>
    </row>
    <row r="35" spans="2:11" ht="15.75" customHeight="1" thickBot="1" x14ac:dyDescent="0.3">
      <c r="B35" s="116"/>
      <c r="C35" s="116"/>
      <c r="D35" s="116"/>
      <c r="E35" s="116"/>
      <c r="F35" s="116"/>
      <c r="G35" s="117"/>
      <c r="H35" s="117"/>
      <c r="I35" s="117"/>
      <c r="J35" s="119">
        <f>SUM(J7:J31)</f>
        <v>0</v>
      </c>
      <c r="K35" s="122"/>
    </row>
    <row r="38" spans="2:11" ht="31.5" x14ac:dyDescent="0.25">
      <c r="C38" s="86" t="s">
        <v>120</v>
      </c>
      <c r="H38" s="120" t="s">
        <v>40</v>
      </c>
      <c r="I38" s="120"/>
      <c r="J38" s="120"/>
    </row>
  </sheetData>
  <mergeCells count="17">
    <mergeCell ref="H38:J38"/>
    <mergeCell ref="H4:H5"/>
    <mergeCell ref="I4:I5"/>
    <mergeCell ref="J4:J5"/>
    <mergeCell ref="K4:K5"/>
    <mergeCell ref="K34:K35"/>
    <mergeCell ref="B34:F35"/>
    <mergeCell ref="G34:G35"/>
    <mergeCell ref="H34:H35"/>
    <mergeCell ref="I34:I35"/>
    <mergeCell ref="J34:J35"/>
    <mergeCell ref="B1:G1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0E64B-2FD8-4BC9-8EEB-444484F3EAA1}">
  <dimension ref="A1:K20"/>
  <sheetViews>
    <sheetView topLeftCell="A4" workbookViewId="0">
      <selection activeCell="F7" sqref="F7:G15"/>
    </sheetView>
  </sheetViews>
  <sheetFormatPr defaultRowHeight="15" x14ac:dyDescent="0.25"/>
  <cols>
    <col min="1" max="1" width="11.85546875" style="64" customWidth="1"/>
    <col min="2" max="2" width="9.140625" style="64"/>
    <col min="3" max="3" width="15.85546875" style="64" customWidth="1"/>
    <col min="4" max="5" width="9.140625" style="64"/>
    <col min="6" max="6" width="11.140625" style="64" customWidth="1"/>
    <col min="7" max="7" width="12.85546875" style="64" customWidth="1"/>
    <col min="8" max="8" width="9.140625" style="64"/>
    <col min="9" max="9" width="12.85546875" style="64" customWidth="1"/>
    <col min="10" max="10" width="16.28515625" style="64" customWidth="1"/>
    <col min="11" max="16384" width="9.140625" style="64"/>
  </cols>
  <sheetData>
    <row r="1" spans="1:11" ht="15.75" x14ac:dyDescent="0.25">
      <c r="B1" s="123" t="s">
        <v>118</v>
      </c>
      <c r="C1" s="123"/>
      <c r="D1" s="123"/>
      <c r="E1" s="123"/>
      <c r="F1" s="123"/>
      <c r="G1" s="123"/>
      <c r="K1" s="65" t="s">
        <v>121</v>
      </c>
    </row>
    <row r="2" spans="1:11" x14ac:dyDescent="0.25">
      <c r="B2" s="66"/>
      <c r="D2" s="67"/>
      <c r="E2" s="67"/>
      <c r="F2" s="67"/>
      <c r="G2" s="68"/>
    </row>
    <row r="3" spans="1:11" ht="15.75" thickBot="1" x14ac:dyDescent="0.3">
      <c r="B3" s="69"/>
      <c r="D3" s="67"/>
      <c r="E3" s="67"/>
      <c r="F3" s="67"/>
      <c r="G3" s="68"/>
    </row>
    <row r="4" spans="1:11" ht="15.75" thickBot="1" x14ac:dyDescent="0.3">
      <c r="B4" s="124" t="s">
        <v>0</v>
      </c>
      <c r="C4" s="125" t="s">
        <v>1</v>
      </c>
      <c r="D4" s="125" t="s">
        <v>2</v>
      </c>
      <c r="E4" s="125" t="s">
        <v>3</v>
      </c>
      <c r="F4" s="125" t="s">
        <v>4</v>
      </c>
      <c r="G4" s="70" t="s">
        <v>5</v>
      </c>
      <c r="H4" s="125" t="s">
        <v>6</v>
      </c>
      <c r="I4" s="125" t="s">
        <v>7</v>
      </c>
      <c r="J4" s="125" t="s">
        <v>8</v>
      </c>
      <c r="K4" s="131" t="s">
        <v>9</v>
      </c>
    </row>
    <row r="5" spans="1:11" ht="15.75" thickBot="1" x14ac:dyDescent="0.3">
      <c r="B5" s="124"/>
      <c r="C5" s="125"/>
      <c r="D5" s="125"/>
      <c r="E5" s="125"/>
      <c r="F5" s="125"/>
      <c r="G5" s="71" t="s">
        <v>10</v>
      </c>
      <c r="H5" s="125"/>
      <c r="I5" s="125"/>
      <c r="J5" s="125"/>
      <c r="K5" s="131"/>
    </row>
    <row r="6" spans="1:11" ht="15.75" thickBot="1" x14ac:dyDescent="0.3">
      <c r="B6" s="72">
        <v>1</v>
      </c>
      <c r="C6" s="73">
        <v>2</v>
      </c>
      <c r="D6" s="73">
        <v>3</v>
      </c>
      <c r="E6" s="73">
        <v>4</v>
      </c>
      <c r="F6" s="74">
        <v>5</v>
      </c>
      <c r="G6" s="73">
        <v>6</v>
      </c>
      <c r="H6" s="73">
        <v>7</v>
      </c>
      <c r="I6" s="73">
        <v>8</v>
      </c>
      <c r="J6" s="73">
        <v>9</v>
      </c>
      <c r="K6" s="75">
        <v>10</v>
      </c>
    </row>
    <row r="7" spans="1:11" ht="54.75" customHeight="1" x14ac:dyDescent="0.25">
      <c r="B7" s="59">
        <v>1</v>
      </c>
      <c r="C7" s="87" t="s">
        <v>104</v>
      </c>
      <c r="D7" s="60" t="s">
        <v>19</v>
      </c>
      <c r="E7" s="60">
        <v>200</v>
      </c>
      <c r="F7" s="61"/>
      <c r="G7" s="61"/>
      <c r="H7" s="76"/>
      <c r="I7" s="63"/>
      <c r="J7" s="63"/>
      <c r="K7" s="77"/>
    </row>
    <row r="8" spans="1:11" ht="55.5" customHeight="1" x14ac:dyDescent="0.25">
      <c r="B8" s="59">
        <v>2</v>
      </c>
      <c r="C8" s="87" t="s">
        <v>103</v>
      </c>
      <c r="D8" s="60" t="s">
        <v>19</v>
      </c>
      <c r="E8" s="60">
        <v>60</v>
      </c>
      <c r="F8" s="61"/>
      <c r="G8" s="61"/>
      <c r="H8" s="76"/>
      <c r="I8" s="63"/>
      <c r="J8" s="63"/>
      <c r="K8" s="77"/>
    </row>
    <row r="9" spans="1:11" ht="51" x14ac:dyDescent="0.25">
      <c r="B9" s="59">
        <v>3</v>
      </c>
      <c r="C9" s="87" t="s">
        <v>124</v>
      </c>
      <c r="D9" s="60" t="s">
        <v>12</v>
      </c>
      <c r="E9" s="60">
        <v>4320</v>
      </c>
      <c r="F9" s="61"/>
      <c r="G9" s="61"/>
      <c r="H9" s="76"/>
      <c r="I9" s="63"/>
      <c r="J9" s="63"/>
      <c r="K9" s="77"/>
    </row>
    <row r="10" spans="1:11" ht="25.5" x14ac:dyDescent="0.25">
      <c r="B10" s="59">
        <v>4</v>
      </c>
      <c r="C10" s="87" t="s">
        <v>62</v>
      </c>
      <c r="D10" s="60" t="s">
        <v>12</v>
      </c>
      <c r="E10" s="60">
        <v>50</v>
      </c>
      <c r="F10" s="61"/>
      <c r="G10" s="61"/>
      <c r="H10" s="76"/>
      <c r="I10" s="63"/>
      <c r="J10" s="63"/>
      <c r="K10" s="77"/>
    </row>
    <row r="11" spans="1:11" ht="25.5" x14ac:dyDescent="0.25">
      <c r="A11" s="80"/>
      <c r="B11" s="59">
        <v>5</v>
      </c>
      <c r="C11" s="87" t="s">
        <v>61</v>
      </c>
      <c r="D11" s="60" t="s">
        <v>12</v>
      </c>
      <c r="E11" s="60">
        <v>50</v>
      </c>
      <c r="F11" s="61"/>
      <c r="G11" s="61"/>
      <c r="H11" s="76"/>
      <c r="I11" s="63"/>
      <c r="J11" s="63"/>
      <c r="K11" s="77"/>
    </row>
    <row r="12" spans="1:11" ht="51" x14ac:dyDescent="0.25">
      <c r="B12" s="59">
        <v>6</v>
      </c>
      <c r="C12" s="87" t="s">
        <v>57</v>
      </c>
      <c r="D12" s="60" t="s">
        <v>12</v>
      </c>
      <c r="E12" s="60">
        <v>8</v>
      </c>
      <c r="F12" s="61"/>
      <c r="G12" s="61"/>
      <c r="H12" s="76"/>
      <c r="I12" s="63"/>
      <c r="J12" s="63"/>
      <c r="K12" s="77"/>
    </row>
    <row r="13" spans="1:11" x14ac:dyDescent="0.25">
      <c r="B13" s="59">
        <v>7</v>
      </c>
      <c r="C13" s="87" t="s">
        <v>46</v>
      </c>
      <c r="D13" s="60" t="s">
        <v>12</v>
      </c>
      <c r="E13" s="60">
        <v>53</v>
      </c>
      <c r="F13" s="61"/>
      <c r="G13" s="61"/>
      <c r="H13" s="76"/>
      <c r="I13" s="63"/>
      <c r="J13" s="63"/>
      <c r="K13" s="77"/>
    </row>
    <row r="14" spans="1:11" x14ac:dyDescent="0.25">
      <c r="B14" s="59">
        <v>8</v>
      </c>
      <c r="C14" s="87" t="s">
        <v>45</v>
      </c>
      <c r="D14" s="60" t="s">
        <v>12</v>
      </c>
      <c r="E14" s="60">
        <v>100</v>
      </c>
      <c r="F14" s="61"/>
      <c r="G14" s="61"/>
      <c r="H14" s="76"/>
      <c r="I14" s="63"/>
      <c r="J14" s="63"/>
      <c r="K14" s="77"/>
    </row>
    <row r="15" spans="1:11" s="78" customFormat="1" ht="39.75" thickBot="1" x14ac:dyDescent="0.3">
      <c r="B15" s="59">
        <v>9</v>
      </c>
      <c r="C15" s="88" t="s">
        <v>41</v>
      </c>
      <c r="D15" s="60" t="s">
        <v>12</v>
      </c>
      <c r="E15" s="60">
        <v>20</v>
      </c>
      <c r="F15" s="61"/>
      <c r="G15" s="61"/>
      <c r="H15" s="62"/>
      <c r="I15" s="63"/>
      <c r="J15" s="63"/>
      <c r="K15" s="79"/>
    </row>
    <row r="16" spans="1:11" ht="15.75" thickBot="1" x14ac:dyDescent="0.3">
      <c r="B16" s="126" t="s">
        <v>38</v>
      </c>
      <c r="C16" s="126"/>
      <c r="D16" s="126"/>
      <c r="E16" s="126"/>
      <c r="F16" s="126"/>
      <c r="G16" s="127">
        <f>SUM(G7:G15)</f>
        <v>0</v>
      </c>
      <c r="H16" s="127"/>
      <c r="I16" s="127">
        <f>SUM(I7:I15)</f>
        <v>0</v>
      </c>
      <c r="J16" s="128">
        <f>SUM(J7:J15)</f>
        <v>0</v>
      </c>
      <c r="K16" s="132"/>
    </row>
    <row r="17" spans="2:11" ht="15.75" customHeight="1" thickBot="1" x14ac:dyDescent="0.3">
      <c r="B17" s="126"/>
      <c r="C17" s="126"/>
      <c r="D17" s="126"/>
      <c r="E17" s="126"/>
      <c r="F17" s="126"/>
      <c r="G17" s="127"/>
      <c r="H17" s="127"/>
      <c r="I17" s="127"/>
      <c r="J17" s="129">
        <f>SUM(J7:J14)</f>
        <v>0</v>
      </c>
      <c r="K17" s="132"/>
    </row>
    <row r="20" spans="2:11" ht="31.5" x14ac:dyDescent="0.25">
      <c r="C20" s="81" t="s">
        <v>111</v>
      </c>
      <c r="H20" s="130" t="s">
        <v>112</v>
      </c>
      <c r="I20" s="130"/>
      <c r="J20" s="130"/>
    </row>
  </sheetData>
  <mergeCells count="17">
    <mergeCell ref="H20:J20"/>
    <mergeCell ref="H4:H5"/>
    <mergeCell ref="I4:I5"/>
    <mergeCell ref="J4:J5"/>
    <mergeCell ref="K4:K5"/>
    <mergeCell ref="K16:K17"/>
    <mergeCell ref="B16:F17"/>
    <mergeCell ref="G16:G17"/>
    <mergeCell ref="H16:H17"/>
    <mergeCell ref="I16:I17"/>
    <mergeCell ref="J16:J17"/>
    <mergeCell ref="B1:G1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008DF-3685-4A7D-9686-998F55DAC1A2}">
  <dimension ref="B1:T19"/>
  <sheetViews>
    <sheetView workbookViewId="0">
      <selection activeCell="C10" sqref="C10"/>
    </sheetView>
  </sheetViews>
  <sheetFormatPr defaultRowHeight="15" x14ac:dyDescent="0.25"/>
  <cols>
    <col min="1" max="1" width="11.85546875" customWidth="1"/>
    <col min="3" max="3" width="15.85546875" customWidth="1"/>
    <col min="6" max="6" width="11.140625" customWidth="1"/>
    <col min="7" max="7" width="12.85546875" customWidth="1"/>
    <col min="9" max="9" width="12.85546875" customWidth="1"/>
    <col min="10" max="10" width="16.28515625" customWidth="1"/>
  </cols>
  <sheetData>
    <row r="1" spans="2:11" ht="15.75" x14ac:dyDescent="0.25">
      <c r="B1" s="112" t="s">
        <v>117</v>
      </c>
      <c r="C1" s="112"/>
      <c r="D1" s="112"/>
      <c r="E1" s="112"/>
      <c r="F1" s="112"/>
      <c r="G1" s="112"/>
      <c r="K1" s="58" t="s">
        <v>121</v>
      </c>
    </row>
    <row r="2" spans="2:11" x14ac:dyDescent="0.25">
      <c r="B2" s="57"/>
      <c r="D2" s="55"/>
      <c r="E2" s="55"/>
      <c r="F2" s="55"/>
      <c r="G2" s="8"/>
    </row>
    <row r="3" spans="2:11" ht="15.75" thickBot="1" x14ac:dyDescent="0.3">
      <c r="B3" s="56"/>
      <c r="D3" s="55"/>
      <c r="E3" s="55"/>
      <c r="F3" s="55"/>
      <c r="G3" s="8"/>
    </row>
    <row r="4" spans="2:11" ht="15.75" thickBot="1" x14ac:dyDescent="0.3">
      <c r="B4" s="113" t="s">
        <v>0</v>
      </c>
      <c r="C4" s="115" t="s">
        <v>1</v>
      </c>
      <c r="D4" s="115" t="s">
        <v>2</v>
      </c>
      <c r="E4" s="115" t="s">
        <v>3</v>
      </c>
      <c r="F4" s="115" t="s">
        <v>4</v>
      </c>
      <c r="G4" s="54" t="s">
        <v>5</v>
      </c>
      <c r="H4" s="115" t="s">
        <v>6</v>
      </c>
      <c r="I4" s="115" t="s">
        <v>7</v>
      </c>
      <c r="J4" s="115" t="s">
        <v>8</v>
      </c>
      <c r="K4" s="121" t="s">
        <v>9</v>
      </c>
    </row>
    <row r="5" spans="2:11" ht="15.75" thickBot="1" x14ac:dyDescent="0.3">
      <c r="B5" s="113"/>
      <c r="C5" s="115"/>
      <c r="D5" s="115"/>
      <c r="E5" s="115"/>
      <c r="F5" s="115"/>
      <c r="G5" s="53" t="s">
        <v>10</v>
      </c>
      <c r="H5" s="115"/>
      <c r="I5" s="115"/>
      <c r="J5" s="115"/>
      <c r="K5" s="121"/>
    </row>
    <row r="6" spans="2:11" ht="15.75" thickBot="1" x14ac:dyDescent="0.3">
      <c r="B6" s="52">
        <v>1</v>
      </c>
      <c r="C6" s="50">
        <v>2</v>
      </c>
      <c r="D6" s="50">
        <v>3</v>
      </c>
      <c r="E6" s="50">
        <v>4</v>
      </c>
      <c r="F6" s="51">
        <v>5</v>
      </c>
      <c r="G6" s="50">
        <v>6</v>
      </c>
      <c r="H6" s="50">
        <v>7</v>
      </c>
      <c r="I6" s="50">
        <v>8</v>
      </c>
      <c r="J6" s="50">
        <v>9</v>
      </c>
      <c r="K6" s="49">
        <v>10</v>
      </c>
    </row>
    <row r="7" spans="2:11" ht="38.25" x14ac:dyDescent="0.25">
      <c r="B7" s="39">
        <v>1</v>
      </c>
      <c r="C7" s="82" t="s">
        <v>138</v>
      </c>
      <c r="D7" s="38" t="s">
        <v>12</v>
      </c>
      <c r="E7" s="38">
        <v>2000</v>
      </c>
      <c r="F7" s="40"/>
      <c r="G7" s="40"/>
      <c r="H7" s="37"/>
      <c r="I7" s="36"/>
      <c r="J7" s="36"/>
      <c r="K7" s="6"/>
    </row>
    <row r="8" spans="2:11" s="41" customFormat="1" ht="51" x14ac:dyDescent="0.25">
      <c r="B8" s="59">
        <v>2</v>
      </c>
      <c r="C8" s="87" t="s">
        <v>87</v>
      </c>
      <c r="D8" s="60" t="s">
        <v>19</v>
      </c>
      <c r="E8" s="60">
        <v>150</v>
      </c>
      <c r="F8" s="61"/>
      <c r="G8" s="40"/>
      <c r="H8" s="62"/>
      <c r="I8" s="63"/>
      <c r="J8" s="63"/>
      <c r="K8" s="42"/>
    </row>
    <row r="9" spans="2:11" s="41" customFormat="1" ht="51" x14ac:dyDescent="0.25">
      <c r="B9" s="59">
        <v>3</v>
      </c>
      <c r="C9" s="87" t="s">
        <v>126</v>
      </c>
      <c r="D9" s="60" t="s">
        <v>19</v>
      </c>
      <c r="E9" s="60">
        <v>1500</v>
      </c>
      <c r="F9" s="61"/>
      <c r="G9" s="40"/>
      <c r="H9" s="62"/>
      <c r="I9" s="63"/>
      <c r="J9" s="63"/>
      <c r="K9" s="42"/>
    </row>
    <row r="10" spans="2:11" s="41" customFormat="1" ht="25.5" x14ac:dyDescent="0.25">
      <c r="B10" s="59">
        <v>4</v>
      </c>
      <c r="C10" s="87" t="s">
        <v>127</v>
      </c>
      <c r="D10" s="60" t="s">
        <v>12</v>
      </c>
      <c r="E10" s="60">
        <v>2500</v>
      </c>
      <c r="F10" s="61"/>
      <c r="G10" s="40"/>
      <c r="H10" s="62"/>
      <c r="I10" s="63"/>
      <c r="J10" s="63"/>
      <c r="K10" s="42"/>
    </row>
    <row r="11" spans="2:11" s="41" customFormat="1" x14ac:dyDescent="0.25">
      <c r="B11" s="59">
        <v>5</v>
      </c>
      <c r="C11" s="87" t="s">
        <v>128</v>
      </c>
      <c r="D11" s="60" t="s">
        <v>12</v>
      </c>
      <c r="E11" s="60">
        <v>14300</v>
      </c>
      <c r="F11" s="61"/>
      <c r="G11" s="40"/>
      <c r="H11" s="62"/>
      <c r="I11" s="63"/>
      <c r="J11" s="63"/>
      <c r="K11" s="42"/>
    </row>
    <row r="12" spans="2:11" s="41" customFormat="1" x14ac:dyDescent="0.25">
      <c r="B12" s="59">
        <v>6</v>
      </c>
      <c r="C12" s="87" t="s">
        <v>129</v>
      </c>
      <c r="D12" s="60" t="s">
        <v>12</v>
      </c>
      <c r="E12" s="60">
        <v>4350</v>
      </c>
      <c r="F12" s="61"/>
      <c r="G12" s="40"/>
      <c r="H12" s="62"/>
      <c r="I12" s="63"/>
      <c r="J12" s="63"/>
      <c r="K12" s="42"/>
    </row>
    <row r="13" spans="2:11" s="41" customFormat="1" ht="26.25" thickBot="1" x14ac:dyDescent="0.3">
      <c r="B13" s="59">
        <v>7</v>
      </c>
      <c r="C13" s="87" t="s">
        <v>83</v>
      </c>
      <c r="D13" s="60" t="s">
        <v>12</v>
      </c>
      <c r="E13" s="60">
        <v>500</v>
      </c>
      <c r="F13" s="61"/>
      <c r="G13" s="40"/>
      <c r="H13" s="62"/>
      <c r="I13" s="63"/>
      <c r="J13" s="63"/>
      <c r="K13" s="42"/>
    </row>
    <row r="14" spans="2:11" ht="15.75" thickBot="1" x14ac:dyDescent="0.3">
      <c r="B14" s="116" t="s">
        <v>38</v>
      </c>
      <c r="C14" s="116"/>
      <c r="D14" s="116"/>
      <c r="E14" s="116"/>
      <c r="F14" s="116"/>
      <c r="G14" s="117">
        <f>SUM(G7:G13)</f>
        <v>0</v>
      </c>
      <c r="H14" s="117"/>
      <c r="I14" s="117">
        <f>SUM(I7:I13)</f>
        <v>0</v>
      </c>
      <c r="J14" s="118">
        <f>SUM(J7:J13)</f>
        <v>0</v>
      </c>
      <c r="K14" s="122"/>
    </row>
    <row r="15" spans="2:11" ht="15.75" customHeight="1" thickBot="1" x14ac:dyDescent="0.3">
      <c r="B15" s="116"/>
      <c r="C15" s="116"/>
      <c r="D15" s="116"/>
      <c r="E15" s="116"/>
      <c r="F15" s="116"/>
      <c r="G15" s="117"/>
      <c r="H15" s="117"/>
      <c r="I15" s="117"/>
      <c r="J15" s="119">
        <f>SUM(J7:J13)</f>
        <v>0</v>
      </c>
      <c r="K15" s="122"/>
    </row>
    <row r="18" spans="3:20" ht="31.5" x14ac:dyDescent="0.25">
      <c r="C18" s="35" t="s">
        <v>120</v>
      </c>
      <c r="H18" s="120" t="s">
        <v>40</v>
      </c>
      <c r="I18" s="120"/>
      <c r="J18" s="120"/>
    </row>
    <row r="19" spans="3:20" x14ac:dyDescent="0.25">
      <c r="T19" t="s">
        <v>125</v>
      </c>
    </row>
  </sheetData>
  <autoFilter ref="B6:K15" xr:uid="{27CE7E32-08F6-450F-91F1-BDE62FCC5FFB}"/>
  <mergeCells count="17">
    <mergeCell ref="H18:J18"/>
    <mergeCell ref="H4:H5"/>
    <mergeCell ref="I4:I5"/>
    <mergeCell ref="J4:J5"/>
    <mergeCell ref="K4:K5"/>
    <mergeCell ref="K14:K15"/>
    <mergeCell ref="B14:F15"/>
    <mergeCell ref="G14:G15"/>
    <mergeCell ref="H14:H15"/>
    <mergeCell ref="I14:I15"/>
    <mergeCell ref="J14:J15"/>
    <mergeCell ref="B1:G1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BD102-403F-46D8-A89C-5681BE42E2FD}">
  <dimension ref="B1:K32"/>
  <sheetViews>
    <sheetView topLeftCell="A19" workbookViewId="0">
      <selection activeCell="L8" sqref="L8:O27"/>
    </sheetView>
  </sheetViews>
  <sheetFormatPr defaultRowHeight="15" x14ac:dyDescent="0.25"/>
  <cols>
    <col min="1" max="1" width="11.85546875" customWidth="1"/>
    <col min="3" max="3" width="15.85546875" customWidth="1"/>
    <col min="6" max="6" width="11.140625" customWidth="1"/>
    <col min="7" max="7" width="12.85546875" customWidth="1"/>
    <col min="9" max="9" width="12.85546875" customWidth="1"/>
    <col min="10" max="10" width="16.28515625" customWidth="1"/>
  </cols>
  <sheetData>
    <row r="1" spans="2:11" ht="15.75" x14ac:dyDescent="0.25">
      <c r="B1" s="112" t="s">
        <v>116</v>
      </c>
      <c r="C1" s="112"/>
      <c r="D1" s="112"/>
      <c r="E1" s="112"/>
      <c r="F1" s="112"/>
      <c r="G1" s="112"/>
      <c r="K1" s="58" t="s">
        <v>121</v>
      </c>
    </row>
    <row r="2" spans="2:11" x14ac:dyDescent="0.25">
      <c r="B2" s="57"/>
      <c r="D2" s="55"/>
      <c r="E2" s="55"/>
      <c r="F2" s="55"/>
      <c r="G2" s="8"/>
    </row>
    <row r="3" spans="2:11" ht="15.75" thickBot="1" x14ac:dyDescent="0.3">
      <c r="B3" s="56"/>
      <c r="D3" s="55"/>
      <c r="E3" s="55"/>
      <c r="F3" s="55"/>
      <c r="G3" s="8"/>
    </row>
    <row r="4" spans="2:11" ht="15.75" thickBot="1" x14ac:dyDescent="0.3">
      <c r="B4" s="113" t="s">
        <v>0</v>
      </c>
      <c r="C4" s="115" t="s">
        <v>1</v>
      </c>
      <c r="D4" s="115" t="s">
        <v>2</v>
      </c>
      <c r="E4" s="115" t="s">
        <v>3</v>
      </c>
      <c r="F4" s="115" t="s">
        <v>4</v>
      </c>
      <c r="G4" s="54" t="s">
        <v>5</v>
      </c>
      <c r="H4" s="115" t="s">
        <v>6</v>
      </c>
      <c r="I4" s="115" t="s">
        <v>7</v>
      </c>
      <c r="J4" s="115" t="s">
        <v>8</v>
      </c>
      <c r="K4" s="121" t="s">
        <v>9</v>
      </c>
    </row>
    <row r="5" spans="2:11" ht="15.75" thickBot="1" x14ac:dyDescent="0.3">
      <c r="B5" s="113"/>
      <c r="C5" s="115"/>
      <c r="D5" s="115"/>
      <c r="E5" s="115"/>
      <c r="F5" s="115"/>
      <c r="G5" s="53" t="s">
        <v>10</v>
      </c>
      <c r="H5" s="115"/>
      <c r="I5" s="115"/>
      <c r="J5" s="115"/>
      <c r="K5" s="121"/>
    </row>
    <row r="6" spans="2:11" ht="15.75" thickBot="1" x14ac:dyDescent="0.3">
      <c r="B6" s="52">
        <v>1</v>
      </c>
      <c r="C6" s="50">
        <v>2</v>
      </c>
      <c r="D6" s="50">
        <v>3</v>
      </c>
      <c r="E6" s="50">
        <v>4</v>
      </c>
      <c r="F6" s="51">
        <v>5</v>
      </c>
      <c r="G6" s="50">
        <v>6</v>
      </c>
      <c r="H6" s="50">
        <v>7</v>
      </c>
      <c r="I6" s="50">
        <v>8</v>
      </c>
      <c r="J6" s="50">
        <v>9</v>
      </c>
      <c r="K6" s="49">
        <v>10</v>
      </c>
    </row>
    <row r="7" spans="2:11" ht="51" x14ac:dyDescent="0.25">
      <c r="B7" s="39">
        <v>1</v>
      </c>
      <c r="C7" s="82" t="s">
        <v>102</v>
      </c>
      <c r="D7" s="38" t="s">
        <v>19</v>
      </c>
      <c r="E7" s="38">
        <v>1</v>
      </c>
      <c r="F7" s="40"/>
      <c r="G7" s="40"/>
      <c r="H7" s="37"/>
      <c r="I7" s="36"/>
      <c r="J7" s="36"/>
      <c r="K7" s="6"/>
    </row>
    <row r="8" spans="2:11" ht="51" x14ac:dyDescent="0.25">
      <c r="B8" s="39">
        <v>2</v>
      </c>
      <c r="C8" s="82" t="s">
        <v>101</v>
      </c>
      <c r="D8" s="38" t="s">
        <v>19</v>
      </c>
      <c r="E8" s="38">
        <v>1</v>
      </c>
      <c r="F8" s="40"/>
      <c r="G8" s="40"/>
      <c r="H8" s="37"/>
      <c r="I8" s="36"/>
      <c r="J8" s="36"/>
      <c r="K8" s="6"/>
    </row>
    <row r="9" spans="2:11" ht="51" x14ac:dyDescent="0.25">
      <c r="B9" s="39">
        <v>3</v>
      </c>
      <c r="C9" s="82" t="s">
        <v>100</v>
      </c>
      <c r="D9" s="38" t="s">
        <v>19</v>
      </c>
      <c r="E9" s="38">
        <v>10</v>
      </c>
      <c r="F9" s="40"/>
      <c r="G9" s="40"/>
      <c r="H9" s="37"/>
      <c r="I9" s="36"/>
      <c r="J9" s="36"/>
      <c r="K9" s="6"/>
    </row>
    <row r="10" spans="2:11" ht="51" x14ac:dyDescent="0.25">
      <c r="B10" s="39">
        <v>4</v>
      </c>
      <c r="C10" s="82" t="s">
        <v>99</v>
      </c>
      <c r="D10" s="38" t="s">
        <v>19</v>
      </c>
      <c r="E10" s="38">
        <v>13</v>
      </c>
      <c r="F10" s="40"/>
      <c r="G10" s="40"/>
      <c r="H10" s="37"/>
      <c r="I10" s="36"/>
      <c r="J10" s="36"/>
      <c r="K10" s="6"/>
    </row>
    <row r="11" spans="2:11" ht="77.25" customHeight="1" x14ac:dyDescent="0.25">
      <c r="B11" s="39">
        <v>5</v>
      </c>
      <c r="C11" s="82" t="s">
        <v>98</v>
      </c>
      <c r="D11" s="38" t="s">
        <v>97</v>
      </c>
      <c r="E11" s="38">
        <v>15</v>
      </c>
      <c r="F11" s="40"/>
      <c r="G11" s="40"/>
      <c r="H11" s="37"/>
      <c r="I11" s="36"/>
      <c r="J11" s="36"/>
      <c r="K11" s="6"/>
    </row>
    <row r="12" spans="2:11" ht="69" customHeight="1" x14ac:dyDescent="0.25">
      <c r="B12" s="39">
        <v>6</v>
      </c>
      <c r="C12" s="82" t="s">
        <v>96</v>
      </c>
      <c r="D12" s="38" t="s">
        <v>19</v>
      </c>
      <c r="E12" s="38">
        <v>17</v>
      </c>
      <c r="F12" s="40"/>
      <c r="G12" s="40"/>
      <c r="H12" s="37"/>
      <c r="I12" s="36"/>
      <c r="J12" s="36"/>
      <c r="K12" s="6"/>
    </row>
    <row r="13" spans="2:11" ht="80.25" customHeight="1" x14ac:dyDescent="0.25">
      <c r="B13" s="39">
        <v>7</v>
      </c>
      <c r="C13" s="82" t="s">
        <v>95</v>
      </c>
      <c r="D13" s="38" t="s">
        <v>19</v>
      </c>
      <c r="E13" s="38">
        <v>3</v>
      </c>
      <c r="F13" s="40"/>
      <c r="G13" s="40"/>
      <c r="H13" s="37"/>
      <c r="I13" s="36"/>
      <c r="J13" s="36"/>
      <c r="K13" s="6"/>
    </row>
    <row r="14" spans="2:11" ht="67.5" customHeight="1" x14ac:dyDescent="0.25">
      <c r="B14" s="39">
        <v>8</v>
      </c>
      <c r="C14" s="82" t="s">
        <v>94</v>
      </c>
      <c r="D14" s="38" t="s">
        <v>19</v>
      </c>
      <c r="E14" s="38">
        <v>4</v>
      </c>
      <c r="F14" s="40"/>
      <c r="G14" s="40"/>
      <c r="H14" s="37"/>
      <c r="I14" s="36"/>
      <c r="J14" s="36"/>
      <c r="K14" s="6"/>
    </row>
    <row r="15" spans="2:11" ht="73.5" customHeight="1" x14ac:dyDescent="0.25">
      <c r="B15" s="39">
        <v>9</v>
      </c>
      <c r="C15" s="82" t="s">
        <v>93</v>
      </c>
      <c r="D15" s="38" t="s">
        <v>19</v>
      </c>
      <c r="E15" s="38">
        <v>3</v>
      </c>
      <c r="F15" s="40"/>
      <c r="G15" s="40"/>
      <c r="H15" s="37"/>
      <c r="I15" s="36"/>
      <c r="J15" s="36"/>
      <c r="K15" s="6"/>
    </row>
    <row r="16" spans="2:11" ht="91.5" customHeight="1" x14ac:dyDescent="0.25">
      <c r="B16" s="39">
        <v>10</v>
      </c>
      <c r="C16" s="82" t="s">
        <v>92</v>
      </c>
      <c r="D16" s="38" t="s">
        <v>19</v>
      </c>
      <c r="E16" s="38">
        <v>1</v>
      </c>
      <c r="F16" s="40"/>
      <c r="G16" s="40"/>
      <c r="H16" s="37"/>
      <c r="I16" s="36"/>
      <c r="J16" s="36"/>
      <c r="K16" s="6"/>
    </row>
    <row r="17" spans="2:11" ht="91.5" customHeight="1" x14ac:dyDescent="0.25">
      <c r="B17" s="39">
        <v>11</v>
      </c>
      <c r="C17" s="82" t="s">
        <v>130</v>
      </c>
      <c r="D17" s="38" t="s">
        <v>19</v>
      </c>
      <c r="E17" s="38">
        <v>30</v>
      </c>
      <c r="F17" s="40"/>
      <c r="G17" s="40"/>
      <c r="H17" s="37"/>
      <c r="I17" s="36"/>
      <c r="J17" s="36"/>
      <c r="K17" s="6"/>
    </row>
    <row r="18" spans="2:11" ht="91.5" customHeight="1" x14ac:dyDescent="0.25">
      <c r="B18" s="39">
        <v>12</v>
      </c>
      <c r="C18" s="82" t="s">
        <v>131</v>
      </c>
      <c r="D18" s="38" t="s">
        <v>19</v>
      </c>
      <c r="E18" s="38">
        <v>20</v>
      </c>
      <c r="F18" s="40"/>
      <c r="G18" s="40"/>
      <c r="H18" s="37"/>
      <c r="I18" s="36"/>
      <c r="J18" s="36"/>
      <c r="K18" s="6"/>
    </row>
    <row r="19" spans="2:11" ht="91.5" customHeight="1" x14ac:dyDescent="0.25">
      <c r="B19" s="39">
        <v>13</v>
      </c>
      <c r="C19" s="82" t="s">
        <v>132</v>
      </c>
      <c r="D19" s="38" t="s">
        <v>19</v>
      </c>
      <c r="E19" s="38">
        <v>20</v>
      </c>
      <c r="F19" s="40"/>
      <c r="G19" s="40"/>
      <c r="H19" s="37"/>
      <c r="I19" s="36"/>
      <c r="J19" s="36"/>
      <c r="K19" s="6"/>
    </row>
    <row r="20" spans="2:11" ht="51" x14ac:dyDescent="0.25">
      <c r="B20" s="39">
        <v>14</v>
      </c>
      <c r="C20" s="82" t="s">
        <v>67</v>
      </c>
      <c r="D20" s="38" t="s">
        <v>19</v>
      </c>
      <c r="E20" s="38">
        <v>3</v>
      </c>
      <c r="F20" s="40"/>
      <c r="G20" s="40"/>
      <c r="H20" s="37"/>
      <c r="I20" s="36"/>
      <c r="J20" s="36"/>
      <c r="K20" s="6"/>
    </row>
    <row r="21" spans="2:11" ht="51" x14ac:dyDescent="0.25">
      <c r="B21" s="39">
        <v>15</v>
      </c>
      <c r="C21" s="82" t="s">
        <v>66</v>
      </c>
      <c r="D21" s="38" t="s">
        <v>19</v>
      </c>
      <c r="E21" s="38">
        <v>36</v>
      </c>
      <c r="F21" s="40"/>
      <c r="G21" s="40"/>
      <c r="H21" s="37"/>
      <c r="I21" s="36"/>
      <c r="J21" s="36"/>
      <c r="K21" s="6"/>
    </row>
    <row r="22" spans="2:11" ht="51" x14ac:dyDescent="0.25">
      <c r="B22" s="39">
        <v>16</v>
      </c>
      <c r="C22" s="82" t="s">
        <v>65</v>
      </c>
      <c r="D22" s="38" t="s">
        <v>19</v>
      </c>
      <c r="E22" s="38">
        <v>1</v>
      </c>
      <c r="F22" s="40"/>
      <c r="G22" s="40"/>
      <c r="H22" s="37"/>
      <c r="I22" s="36"/>
      <c r="J22" s="36"/>
      <c r="K22" s="6"/>
    </row>
    <row r="23" spans="2:11" ht="51" x14ac:dyDescent="0.25">
      <c r="B23" s="39">
        <v>17</v>
      </c>
      <c r="C23" s="82" t="s">
        <v>64</v>
      </c>
      <c r="D23" s="38" t="s">
        <v>19</v>
      </c>
      <c r="E23" s="38">
        <v>20</v>
      </c>
      <c r="F23" s="40"/>
      <c r="G23" s="40"/>
      <c r="H23" s="37"/>
      <c r="I23" s="36"/>
      <c r="J23" s="36"/>
      <c r="K23" s="6"/>
    </row>
    <row r="24" spans="2:11" ht="63.75" x14ac:dyDescent="0.25">
      <c r="B24" s="39">
        <v>18</v>
      </c>
      <c r="C24" s="82" t="s">
        <v>63</v>
      </c>
      <c r="D24" s="38" t="s">
        <v>19</v>
      </c>
      <c r="E24" s="38">
        <v>1</v>
      </c>
      <c r="F24" s="40"/>
      <c r="G24" s="40"/>
      <c r="H24" s="37"/>
      <c r="I24" s="36"/>
      <c r="J24" s="36"/>
      <c r="K24" s="6"/>
    </row>
    <row r="25" spans="2:11" ht="25.5" customHeight="1" x14ac:dyDescent="0.25">
      <c r="B25" s="39">
        <v>19</v>
      </c>
      <c r="C25" s="82" t="s">
        <v>56</v>
      </c>
      <c r="D25" s="38" t="s">
        <v>12</v>
      </c>
      <c r="E25" s="38">
        <v>5</v>
      </c>
      <c r="F25" s="40"/>
      <c r="G25" s="40"/>
      <c r="H25" s="37"/>
      <c r="I25" s="36"/>
      <c r="J25" s="36"/>
      <c r="K25" s="6"/>
    </row>
    <row r="26" spans="2:11" x14ac:dyDescent="0.25">
      <c r="B26" s="39">
        <v>20</v>
      </c>
      <c r="C26" s="82" t="s">
        <v>55</v>
      </c>
      <c r="D26" s="38" t="s">
        <v>12</v>
      </c>
      <c r="E26" s="38">
        <v>10</v>
      </c>
      <c r="F26" s="40"/>
      <c r="G26" s="40"/>
      <c r="H26" s="37"/>
      <c r="I26" s="36"/>
      <c r="J26" s="36"/>
      <c r="K26" s="6"/>
    </row>
    <row r="27" spans="2:11" ht="15.75" thickBot="1" x14ac:dyDescent="0.3">
      <c r="B27" s="39">
        <v>21</v>
      </c>
      <c r="C27" s="82" t="s">
        <v>54</v>
      </c>
      <c r="D27" s="38" t="s">
        <v>12</v>
      </c>
      <c r="E27" s="38">
        <v>15</v>
      </c>
      <c r="F27" s="40"/>
      <c r="G27" s="40"/>
      <c r="H27" s="37"/>
      <c r="I27" s="36"/>
      <c r="J27" s="36"/>
      <c r="K27" s="6"/>
    </row>
    <row r="28" spans="2:11" ht="15.75" thickBot="1" x14ac:dyDescent="0.3">
      <c r="B28" s="116" t="s">
        <v>38</v>
      </c>
      <c r="C28" s="116"/>
      <c r="D28" s="116"/>
      <c r="E28" s="116"/>
      <c r="F28" s="116"/>
      <c r="G28" s="117">
        <f>SUM(G7:G27)</f>
        <v>0</v>
      </c>
      <c r="H28" s="117"/>
      <c r="I28" s="117">
        <f>SUM(I7:I27)</f>
        <v>0</v>
      </c>
      <c r="J28" s="118">
        <f>SUM(J7:J27)</f>
        <v>0</v>
      </c>
      <c r="K28" s="122"/>
    </row>
    <row r="29" spans="2:11" ht="15.75" customHeight="1" thickBot="1" x14ac:dyDescent="0.3">
      <c r="B29" s="116"/>
      <c r="C29" s="116"/>
      <c r="D29" s="116"/>
      <c r="E29" s="116"/>
      <c r="F29" s="116"/>
      <c r="G29" s="117"/>
      <c r="H29" s="117"/>
      <c r="I29" s="117"/>
      <c r="J29" s="119">
        <f>SUM(J7:J27)</f>
        <v>0</v>
      </c>
      <c r="K29" s="122"/>
    </row>
    <row r="32" spans="2:11" ht="31.5" x14ac:dyDescent="0.25">
      <c r="C32" s="35" t="s">
        <v>120</v>
      </c>
      <c r="H32" s="120" t="s">
        <v>40</v>
      </c>
      <c r="I32" s="120"/>
      <c r="J32" s="120"/>
    </row>
  </sheetData>
  <autoFilter ref="B6:K29" xr:uid="{11DADDC5-8631-4CC6-8D5D-830815B2B919}"/>
  <mergeCells count="17">
    <mergeCell ref="H32:J32"/>
    <mergeCell ref="H4:H5"/>
    <mergeCell ref="I4:I5"/>
    <mergeCell ref="J4:J5"/>
    <mergeCell ref="K4:K5"/>
    <mergeCell ref="K28:K29"/>
    <mergeCell ref="B28:F29"/>
    <mergeCell ref="G28:G29"/>
    <mergeCell ref="H28:H29"/>
    <mergeCell ref="I28:I29"/>
    <mergeCell ref="J28:J29"/>
    <mergeCell ref="B1:G1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0C2D3-0E98-48D4-8451-B840A6F00B19}">
  <dimension ref="B1:K19"/>
  <sheetViews>
    <sheetView topLeftCell="A5" workbookViewId="0">
      <selection activeCell="F7" sqref="F7:G14"/>
    </sheetView>
  </sheetViews>
  <sheetFormatPr defaultRowHeight="15" x14ac:dyDescent="0.25"/>
  <cols>
    <col min="1" max="1" width="11.85546875" customWidth="1"/>
    <col min="3" max="3" width="15.85546875" customWidth="1"/>
    <col min="6" max="6" width="11.140625" customWidth="1"/>
    <col min="7" max="7" width="12.85546875" customWidth="1"/>
    <col min="9" max="9" width="12.85546875" customWidth="1"/>
    <col min="10" max="10" width="16.28515625" customWidth="1"/>
  </cols>
  <sheetData>
    <row r="1" spans="2:11" ht="15.75" x14ac:dyDescent="0.25">
      <c r="B1" s="112" t="s">
        <v>115</v>
      </c>
      <c r="C1" s="112"/>
      <c r="D1" s="112"/>
      <c r="E1" s="112"/>
      <c r="F1" s="112"/>
      <c r="G1" s="112"/>
      <c r="K1" s="58" t="s">
        <v>121</v>
      </c>
    </row>
    <row r="2" spans="2:11" x14ac:dyDescent="0.25">
      <c r="B2" s="57"/>
      <c r="D2" s="55"/>
      <c r="E2" s="55"/>
      <c r="F2" s="55"/>
      <c r="G2" s="8"/>
    </row>
    <row r="3" spans="2:11" ht="15.75" thickBot="1" x14ac:dyDescent="0.3">
      <c r="B3" s="56"/>
      <c r="D3" s="55"/>
      <c r="E3" s="55"/>
      <c r="F3" s="55"/>
      <c r="G3" s="8"/>
    </row>
    <row r="4" spans="2:11" ht="15.75" thickBot="1" x14ac:dyDescent="0.3">
      <c r="B4" s="113" t="s">
        <v>0</v>
      </c>
      <c r="C4" s="115" t="s">
        <v>1</v>
      </c>
      <c r="D4" s="115" t="s">
        <v>2</v>
      </c>
      <c r="E4" s="115" t="s">
        <v>3</v>
      </c>
      <c r="F4" s="115" t="s">
        <v>4</v>
      </c>
      <c r="G4" s="54" t="s">
        <v>5</v>
      </c>
      <c r="H4" s="115" t="s">
        <v>6</v>
      </c>
      <c r="I4" s="115" t="s">
        <v>7</v>
      </c>
      <c r="J4" s="115" t="s">
        <v>8</v>
      </c>
      <c r="K4" s="121" t="s">
        <v>9</v>
      </c>
    </row>
    <row r="5" spans="2:11" ht="15.75" thickBot="1" x14ac:dyDescent="0.3">
      <c r="B5" s="113"/>
      <c r="C5" s="115"/>
      <c r="D5" s="115"/>
      <c r="E5" s="115"/>
      <c r="F5" s="115"/>
      <c r="G5" s="53" t="s">
        <v>10</v>
      </c>
      <c r="H5" s="115"/>
      <c r="I5" s="115"/>
      <c r="J5" s="115"/>
      <c r="K5" s="121"/>
    </row>
    <row r="6" spans="2:11" ht="15.75" thickBot="1" x14ac:dyDescent="0.3">
      <c r="B6" s="52">
        <v>1</v>
      </c>
      <c r="C6" s="50">
        <v>2</v>
      </c>
      <c r="D6" s="50">
        <v>3</v>
      </c>
      <c r="E6" s="50">
        <v>4</v>
      </c>
      <c r="F6" s="51">
        <v>5</v>
      </c>
      <c r="G6" s="50">
        <v>6</v>
      </c>
      <c r="H6" s="50">
        <v>7</v>
      </c>
      <c r="I6" s="50">
        <v>8</v>
      </c>
      <c r="J6" s="50">
        <v>9</v>
      </c>
      <c r="K6" s="49">
        <v>10</v>
      </c>
    </row>
    <row r="7" spans="2:11" ht="63.75" x14ac:dyDescent="0.25">
      <c r="B7" s="39">
        <v>1</v>
      </c>
      <c r="C7" s="82" t="s">
        <v>86</v>
      </c>
      <c r="D7" s="38" t="s">
        <v>12</v>
      </c>
      <c r="E7" s="38">
        <v>1</v>
      </c>
      <c r="F7" s="40"/>
      <c r="G7" s="40"/>
      <c r="H7" s="37"/>
      <c r="I7" s="36"/>
      <c r="J7" s="36"/>
      <c r="K7" s="6"/>
    </row>
    <row r="8" spans="2:11" ht="38.25" x14ac:dyDescent="0.25">
      <c r="B8" s="39">
        <v>2</v>
      </c>
      <c r="C8" s="82" t="s">
        <v>85</v>
      </c>
      <c r="D8" s="38" t="s">
        <v>12</v>
      </c>
      <c r="E8" s="38">
        <v>10</v>
      </c>
      <c r="F8" s="40"/>
      <c r="G8" s="40"/>
      <c r="H8" s="37"/>
      <c r="I8" s="36"/>
      <c r="J8" s="36"/>
      <c r="K8" s="6"/>
    </row>
    <row r="9" spans="2:11" s="43" customFormat="1" ht="38.25" x14ac:dyDescent="0.25">
      <c r="B9" s="39">
        <v>3</v>
      </c>
      <c r="C9" s="82" t="s">
        <v>84</v>
      </c>
      <c r="D9" s="46" t="s">
        <v>49</v>
      </c>
      <c r="E9" s="46">
        <v>12</v>
      </c>
      <c r="F9" s="40"/>
      <c r="G9" s="40"/>
      <c r="H9" s="45"/>
      <c r="I9" s="36"/>
      <c r="J9" s="36"/>
      <c r="K9" s="44"/>
    </row>
    <row r="10" spans="2:11" s="43" customFormat="1" ht="38.25" x14ac:dyDescent="0.25">
      <c r="B10" s="39">
        <v>4</v>
      </c>
      <c r="C10" s="82" t="s">
        <v>82</v>
      </c>
      <c r="D10" s="46" t="s">
        <v>12</v>
      </c>
      <c r="E10" s="46">
        <v>15</v>
      </c>
      <c r="F10" s="40"/>
      <c r="G10" s="40"/>
      <c r="H10" s="45"/>
      <c r="I10" s="36"/>
      <c r="J10" s="36"/>
      <c r="K10" s="44"/>
    </row>
    <row r="11" spans="2:11" s="43" customFormat="1" ht="38.25" x14ac:dyDescent="0.25">
      <c r="B11" s="39">
        <v>5</v>
      </c>
      <c r="C11" s="82" t="s">
        <v>133</v>
      </c>
      <c r="D11" s="46" t="s">
        <v>134</v>
      </c>
      <c r="E11" s="46">
        <v>21</v>
      </c>
      <c r="F11" s="40"/>
      <c r="G11" s="40"/>
      <c r="H11" s="45"/>
      <c r="I11" s="36"/>
      <c r="J11" s="36"/>
      <c r="K11" s="44"/>
    </row>
    <row r="12" spans="2:11" ht="38.25" x14ac:dyDescent="0.25">
      <c r="B12" s="39">
        <v>6</v>
      </c>
      <c r="C12" s="82" t="s">
        <v>81</v>
      </c>
      <c r="D12" s="38" t="s">
        <v>12</v>
      </c>
      <c r="E12" s="38">
        <v>20</v>
      </c>
      <c r="F12" s="40"/>
      <c r="G12" s="40"/>
      <c r="H12" s="37"/>
      <c r="I12" s="36"/>
      <c r="J12" s="36"/>
      <c r="K12" s="6"/>
    </row>
    <row r="13" spans="2:11" ht="38.25" x14ac:dyDescent="0.25">
      <c r="B13" s="92">
        <v>7</v>
      </c>
      <c r="C13" s="93" t="s">
        <v>135</v>
      </c>
      <c r="D13" s="92" t="s">
        <v>12</v>
      </c>
      <c r="E13" s="92">
        <v>2</v>
      </c>
      <c r="F13" s="94"/>
      <c r="G13" s="95"/>
      <c r="H13" s="96"/>
      <c r="I13" s="89"/>
      <c r="J13" s="89"/>
      <c r="K13" s="91"/>
    </row>
    <row r="14" spans="2:11" ht="63.75" x14ac:dyDescent="0.25">
      <c r="B14" s="38">
        <v>8</v>
      </c>
      <c r="C14" s="82" t="s">
        <v>136</v>
      </c>
      <c r="D14" s="38" t="s">
        <v>134</v>
      </c>
      <c r="E14" s="38">
        <v>70</v>
      </c>
      <c r="F14" s="90"/>
      <c r="G14" s="40"/>
      <c r="H14" s="37"/>
      <c r="I14" s="89"/>
      <c r="J14" s="89"/>
      <c r="K14" s="91"/>
    </row>
    <row r="15" spans="2:11" ht="15.75" thickBot="1" x14ac:dyDescent="0.3">
      <c r="B15" s="133" t="s">
        <v>38</v>
      </c>
      <c r="C15" s="133"/>
      <c r="D15" s="133"/>
      <c r="E15" s="133"/>
      <c r="F15" s="133"/>
      <c r="G15" s="134">
        <f>SUM(G7:G12)</f>
        <v>0</v>
      </c>
      <c r="H15" s="134"/>
      <c r="I15" s="134">
        <f>SUM(I7:I12)</f>
        <v>0</v>
      </c>
      <c r="J15" s="135">
        <f>SUM(J7:J12)</f>
        <v>0</v>
      </c>
      <c r="K15" s="136"/>
    </row>
    <row r="16" spans="2:11" ht="15.75" customHeight="1" thickBot="1" x14ac:dyDescent="0.3">
      <c r="B16" s="116"/>
      <c r="C16" s="116"/>
      <c r="D16" s="116"/>
      <c r="E16" s="116"/>
      <c r="F16" s="116"/>
      <c r="G16" s="117"/>
      <c r="H16" s="117"/>
      <c r="I16" s="117"/>
      <c r="J16" s="119">
        <f>SUM(J7:J12)</f>
        <v>0</v>
      </c>
      <c r="K16" s="122"/>
    </row>
    <row r="19" spans="3:10" ht="31.5" x14ac:dyDescent="0.25">
      <c r="C19" s="35" t="s">
        <v>120</v>
      </c>
      <c r="H19" s="120" t="s">
        <v>40</v>
      </c>
      <c r="I19" s="120"/>
      <c r="J19" s="120"/>
    </row>
  </sheetData>
  <mergeCells count="17">
    <mergeCell ref="H19:J19"/>
    <mergeCell ref="H4:H5"/>
    <mergeCell ref="I4:I5"/>
    <mergeCell ref="J4:J5"/>
    <mergeCell ref="K4:K5"/>
    <mergeCell ref="K15:K16"/>
    <mergeCell ref="B15:F16"/>
    <mergeCell ref="G15:G16"/>
    <mergeCell ref="H15:H16"/>
    <mergeCell ref="I15:I16"/>
    <mergeCell ref="J15:J16"/>
    <mergeCell ref="B1:G1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EC2FC-D607-4D9F-9E6C-D7FB9229A024}">
  <dimension ref="B1:K14"/>
  <sheetViews>
    <sheetView workbookViewId="0">
      <selection activeCell="B9" sqref="B9"/>
    </sheetView>
  </sheetViews>
  <sheetFormatPr defaultRowHeight="15" x14ac:dyDescent="0.25"/>
  <cols>
    <col min="1" max="1" width="11.85546875" customWidth="1"/>
    <col min="3" max="3" width="15.85546875" customWidth="1"/>
    <col min="6" max="6" width="11.140625" customWidth="1"/>
    <col min="7" max="7" width="12.85546875" customWidth="1"/>
    <col min="9" max="9" width="12.85546875" customWidth="1"/>
    <col min="10" max="10" width="16.28515625" customWidth="1"/>
  </cols>
  <sheetData>
    <row r="1" spans="2:11" ht="15.75" x14ac:dyDescent="0.25">
      <c r="B1" s="112" t="s">
        <v>114</v>
      </c>
      <c r="C1" s="112"/>
      <c r="D1" s="112"/>
      <c r="E1" s="112"/>
      <c r="F1" s="112"/>
      <c r="G1" s="112"/>
      <c r="K1" s="58" t="s">
        <v>110</v>
      </c>
    </row>
    <row r="2" spans="2:11" x14ac:dyDescent="0.25">
      <c r="B2" s="57"/>
      <c r="D2" s="55"/>
      <c r="E2" s="55"/>
      <c r="F2" s="55"/>
      <c r="G2" s="8"/>
    </row>
    <row r="3" spans="2:11" ht="15.75" thickBot="1" x14ac:dyDescent="0.3">
      <c r="B3" s="56"/>
      <c r="D3" s="55"/>
      <c r="E3" s="55"/>
      <c r="F3" s="55"/>
      <c r="G3" s="8"/>
    </row>
    <row r="4" spans="2:11" ht="15.75" thickBot="1" x14ac:dyDescent="0.3">
      <c r="B4" s="113" t="s">
        <v>0</v>
      </c>
      <c r="C4" s="115" t="s">
        <v>1</v>
      </c>
      <c r="D4" s="115" t="s">
        <v>2</v>
      </c>
      <c r="E4" s="115" t="s">
        <v>3</v>
      </c>
      <c r="F4" s="115" t="s">
        <v>4</v>
      </c>
      <c r="G4" s="54" t="s">
        <v>5</v>
      </c>
      <c r="H4" s="115" t="s">
        <v>6</v>
      </c>
      <c r="I4" s="115" t="s">
        <v>7</v>
      </c>
      <c r="J4" s="115" t="s">
        <v>8</v>
      </c>
      <c r="K4" s="121" t="s">
        <v>9</v>
      </c>
    </row>
    <row r="5" spans="2:11" ht="15.75" thickBot="1" x14ac:dyDescent="0.3">
      <c r="B5" s="113"/>
      <c r="C5" s="115"/>
      <c r="D5" s="115"/>
      <c r="E5" s="115"/>
      <c r="F5" s="115"/>
      <c r="G5" s="53" t="s">
        <v>10</v>
      </c>
      <c r="H5" s="115"/>
      <c r="I5" s="115"/>
      <c r="J5" s="115"/>
      <c r="K5" s="121"/>
    </row>
    <row r="6" spans="2:11" ht="15.75" thickBot="1" x14ac:dyDescent="0.3">
      <c r="B6" s="52">
        <v>1</v>
      </c>
      <c r="C6" s="50">
        <v>2</v>
      </c>
      <c r="D6" s="50">
        <v>3</v>
      </c>
      <c r="E6" s="50">
        <v>4</v>
      </c>
      <c r="F6" s="51">
        <v>5</v>
      </c>
      <c r="G6" s="50">
        <v>6</v>
      </c>
      <c r="H6" s="50">
        <v>7</v>
      </c>
      <c r="I6" s="50">
        <v>8</v>
      </c>
      <c r="J6" s="50">
        <v>9</v>
      </c>
      <c r="K6" s="49">
        <v>10</v>
      </c>
    </row>
    <row r="7" spans="2:11" ht="51" x14ac:dyDescent="0.25">
      <c r="B7" s="39">
        <v>1</v>
      </c>
      <c r="C7" s="82" t="s">
        <v>80</v>
      </c>
      <c r="D7" s="38" t="s">
        <v>12</v>
      </c>
      <c r="E7" s="38">
        <v>2000</v>
      </c>
      <c r="F7" s="40"/>
      <c r="G7" s="40"/>
      <c r="H7" s="37"/>
      <c r="I7" s="36"/>
      <c r="J7" s="36"/>
      <c r="K7" s="6"/>
    </row>
    <row r="8" spans="2:11" ht="76.5" x14ac:dyDescent="0.25">
      <c r="B8" s="39">
        <v>2</v>
      </c>
      <c r="C8" s="82" t="s">
        <v>70</v>
      </c>
      <c r="D8" s="38" t="s">
        <v>19</v>
      </c>
      <c r="E8" s="38">
        <v>3</v>
      </c>
      <c r="F8" s="40"/>
      <c r="G8" s="40"/>
      <c r="H8" s="37"/>
      <c r="I8" s="36"/>
      <c r="J8" s="36"/>
      <c r="K8" s="6"/>
    </row>
    <row r="9" spans="2:11" ht="25.5" customHeight="1" thickBot="1" x14ac:dyDescent="0.3">
      <c r="B9" s="39">
        <v>3</v>
      </c>
      <c r="C9" s="82" t="s">
        <v>69</v>
      </c>
      <c r="D9" s="38" t="s">
        <v>12</v>
      </c>
      <c r="E9" s="38">
        <v>10</v>
      </c>
      <c r="F9" s="40"/>
      <c r="G9" s="40"/>
      <c r="H9" s="37"/>
      <c r="I9" s="36"/>
      <c r="J9" s="36"/>
      <c r="K9" s="6"/>
    </row>
    <row r="10" spans="2:11" ht="15.75" thickBot="1" x14ac:dyDescent="0.3">
      <c r="B10" s="116" t="s">
        <v>38</v>
      </c>
      <c r="C10" s="116"/>
      <c r="D10" s="116"/>
      <c r="E10" s="116"/>
      <c r="F10" s="116"/>
      <c r="G10" s="117">
        <f>SUM(G7:G9)</f>
        <v>0</v>
      </c>
      <c r="H10" s="117"/>
      <c r="I10" s="117">
        <f>SUM(I7:I9)</f>
        <v>0</v>
      </c>
      <c r="J10" s="118">
        <f>SUM(J7:J9)</f>
        <v>0</v>
      </c>
      <c r="K10" s="122"/>
    </row>
    <row r="11" spans="2:11" ht="15.75" customHeight="1" thickBot="1" x14ac:dyDescent="0.3">
      <c r="B11" s="116"/>
      <c r="C11" s="116"/>
      <c r="D11" s="116"/>
      <c r="E11" s="116"/>
      <c r="F11" s="116"/>
      <c r="G11" s="117"/>
      <c r="H11" s="117"/>
      <c r="I11" s="117"/>
      <c r="J11" s="119">
        <f>SUM(J7:J9)</f>
        <v>0</v>
      </c>
      <c r="K11" s="122"/>
    </row>
    <row r="14" spans="2:11" ht="31.5" x14ac:dyDescent="0.25">
      <c r="C14" s="35" t="s">
        <v>120</v>
      </c>
      <c r="H14" s="120" t="s">
        <v>40</v>
      </c>
      <c r="I14" s="120"/>
      <c r="J14" s="120"/>
    </row>
  </sheetData>
  <mergeCells count="17">
    <mergeCell ref="H14:J14"/>
    <mergeCell ref="H4:H5"/>
    <mergeCell ref="I4:I5"/>
    <mergeCell ref="J4:J5"/>
    <mergeCell ref="K4:K5"/>
    <mergeCell ref="K10:K11"/>
    <mergeCell ref="B10:F11"/>
    <mergeCell ref="G10:G11"/>
    <mergeCell ref="H10:H11"/>
    <mergeCell ref="I10:I11"/>
    <mergeCell ref="J10:J11"/>
    <mergeCell ref="B1:G1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4E273-6473-4DE3-861E-4F5BF8794E4F}">
  <dimension ref="B1:K15"/>
  <sheetViews>
    <sheetView workbookViewId="0">
      <selection activeCell="F7" sqref="F7:G10"/>
    </sheetView>
  </sheetViews>
  <sheetFormatPr defaultRowHeight="15" x14ac:dyDescent="0.25"/>
  <cols>
    <col min="1" max="1" width="11.85546875" customWidth="1"/>
    <col min="3" max="3" width="15.85546875" customWidth="1"/>
    <col min="6" max="6" width="11.140625" customWidth="1"/>
    <col min="7" max="7" width="12.85546875" customWidth="1"/>
    <col min="9" max="9" width="12.85546875" customWidth="1"/>
    <col min="10" max="10" width="16.28515625" customWidth="1"/>
  </cols>
  <sheetData>
    <row r="1" spans="2:11" ht="15.75" x14ac:dyDescent="0.25">
      <c r="B1" s="112" t="s">
        <v>113</v>
      </c>
      <c r="C1" s="112"/>
      <c r="D1" s="112"/>
      <c r="E1" s="112"/>
      <c r="F1" s="112"/>
      <c r="G1" s="112"/>
      <c r="K1" s="58" t="s">
        <v>121</v>
      </c>
    </row>
    <row r="2" spans="2:11" x14ac:dyDescent="0.25">
      <c r="B2" s="57"/>
      <c r="D2" s="55"/>
      <c r="E2" s="55"/>
      <c r="F2" s="55"/>
      <c r="G2" s="8"/>
    </row>
    <row r="3" spans="2:11" ht="15.75" thickBot="1" x14ac:dyDescent="0.3">
      <c r="B3" s="56"/>
      <c r="D3" s="55"/>
      <c r="E3" s="55"/>
      <c r="F3" s="55"/>
      <c r="G3" s="8"/>
    </row>
    <row r="4" spans="2:11" ht="15.75" thickBot="1" x14ac:dyDescent="0.3">
      <c r="B4" s="113" t="s">
        <v>0</v>
      </c>
      <c r="C4" s="115" t="s">
        <v>1</v>
      </c>
      <c r="D4" s="115" t="s">
        <v>2</v>
      </c>
      <c r="E4" s="115" t="s">
        <v>3</v>
      </c>
      <c r="F4" s="115" t="s">
        <v>4</v>
      </c>
      <c r="G4" s="54" t="s">
        <v>5</v>
      </c>
      <c r="H4" s="115" t="s">
        <v>6</v>
      </c>
      <c r="I4" s="115" t="s">
        <v>7</v>
      </c>
      <c r="J4" s="115" t="s">
        <v>8</v>
      </c>
      <c r="K4" s="121" t="s">
        <v>9</v>
      </c>
    </row>
    <row r="5" spans="2:11" ht="15.75" thickBot="1" x14ac:dyDescent="0.3">
      <c r="B5" s="113"/>
      <c r="C5" s="115"/>
      <c r="D5" s="115"/>
      <c r="E5" s="115"/>
      <c r="F5" s="115"/>
      <c r="G5" s="53" t="s">
        <v>10</v>
      </c>
      <c r="H5" s="115"/>
      <c r="I5" s="115"/>
      <c r="J5" s="115"/>
      <c r="K5" s="121"/>
    </row>
    <row r="6" spans="2:11" ht="15.75" thickBot="1" x14ac:dyDescent="0.3">
      <c r="B6" s="52">
        <v>1</v>
      </c>
      <c r="C6" s="50">
        <v>2</v>
      </c>
      <c r="D6" s="50">
        <v>3</v>
      </c>
      <c r="E6" s="50">
        <v>4</v>
      </c>
      <c r="F6" s="51">
        <v>5</v>
      </c>
      <c r="G6" s="50">
        <v>6</v>
      </c>
      <c r="H6" s="50">
        <v>7</v>
      </c>
      <c r="I6" s="50">
        <v>8</v>
      </c>
      <c r="J6" s="50">
        <v>9</v>
      </c>
      <c r="K6" s="49">
        <v>10</v>
      </c>
    </row>
    <row r="7" spans="2:11" ht="38.25" x14ac:dyDescent="0.25">
      <c r="B7" s="39">
        <v>1</v>
      </c>
      <c r="C7" s="82" t="s">
        <v>68</v>
      </c>
      <c r="D7" s="38" t="s">
        <v>12</v>
      </c>
      <c r="E7" s="38">
        <v>20</v>
      </c>
      <c r="F7" s="40"/>
      <c r="G7" s="40"/>
      <c r="H7" s="37"/>
      <c r="I7" s="36"/>
      <c r="J7" s="36"/>
      <c r="K7" s="6"/>
    </row>
    <row r="8" spans="2:11" ht="63.75" x14ac:dyDescent="0.25">
      <c r="B8" s="39">
        <v>2</v>
      </c>
      <c r="C8" s="82" t="s">
        <v>59</v>
      </c>
      <c r="D8" s="38" t="s">
        <v>19</v>
      </c>
      <c r="E8" s="38">
        <v>6</v>
      </c>
      <c r="F8" s="40"/>
      <c r="G8" s="40"/>
      <c r="H8" s="37"/>
      <c r="I8" s="36"/>
      <c r="J8" s="36"/>
      <c r="K8" s="6"/>
    </row>
    <row r="9" spans="2:11" ht="38.25" x14ac:dyDescent="0.25">
      <c r="B9" s="39">
        <v>3</v>
      </c>
      <c r="C9" s="82" t="s">
        <v>58</v>
      </c>
      <c r="D9" s="38" t="s">
        <v>19</v>
      </c>
      <c r="E9" s="38">
        <v>2</v>
      </c>
      <c r="F9" s="40"/>
      <c r="G9" s="40"/>
      <c r="H9" s="37"/>
      <c r="I9" s="36"/>
      <c r="J9" s="36"/>
      <c r="K9" s="6"/>
    </row>
    <row r="10" spans="2:11" ht="15.75" thickBot="1" x14ac:dyDescent="0.3">
      <c r="B10" s="39">
        <v>4</v>
      </c>
      <c r="C10" s="83" t="s">
        <v>43</v>
      </c>
      <c r="D10" s="38" t="s">
        <v>12</v>
      </c>
      <c r="E10" s="38">
        <v>10</v>
      </c>
      <c r="F10" s="40"/>
      <c r="G10" s="40"/>
      <c r="H10" s="37"/>
      <c r="I10" s="36"/>
      <c r="J10" s="36"/>
      <c r="K10" s="6"/>
    </row>
    <row r="11" spans="2:11" ht="15.75" thickBot="1" x14ac:dyDescent="0.3">
      <c r="B11" s="116" t="s">
        <v>38</v>
      </c>
      <c r="C11" s="116"/>
      <c r="D11" s="116"/>
      <c r="E11" s="116"/>
      <c r="F11" s="116"/>
      <c r="G11" s="117">
        <f>SUM(G7:G10)</f>
        <v>0</v>
      </c>
      <c r="H11" s="117"/>
      <c r="I11" s="117">
        <f>SUM(I7:I10)</f>
        <v>0</v>
      </c>
      <c r="J11" s="118">
        <f>SUM(J7:J10)</f>
        <v>0</v>
      </c>
      <c r="K11" s="122"/>
    </row>
    <row r="12" spans="2:11" ht="15.75" customHeight="1" thickBot="1" x14ac:dyDescent="0.3">
      <c r="B12" s="116"/>
      <c r="C12" s="116"/>
      <c r="D12" s="116"/>
      <c r="E12" s="116"/>
      <c r="F12" s="116"/>
      <c r="G12" s="117"/>
      <c r="H12" s="117"/>
      <c r="I12" s="117"/>
      <c r="J12" s="119">
        <f>SUM(J7:J9)</f>
        <v>0</v>
      </c>
      <c r="K12" s="122"/>
    </row>
    <row r="15" spans="2:11" ht="31.5" x14ac:dyDescent="0.25">
      <c r="C15" s="35" t="s">
        <v>120</v>
      </c>
      <c r="H15" s="120" t="s">
        <v>40</v>
      </c>
      <c r="I15" s="120"/>
      <c r="J15" s="120"/>
    </row>
  </sheetData>
  <mergeCells count="17">
    <mergeCell ref="H15:J15"/>
    <mergeCell ref="H4:H5"/>
    <mergeCell ref="I4:I5"/>
    <mergeCell ref="J4:J5"/>
    <mergeCell ref="K4:K5"/>
    <mergeCell ref="K11:K12"/>
    <mergeCell ref="B11:F12"/>
    <mergeCell ref="G11:G12"/>
    <mergeCell ref="H11:H12"/>
    <mergeCell ref="I11:I12"/>
    <mergeCell ref="J11:J12"/>
    <mergeCell ref="B1:G1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Pakiet nr 8</vt:lpstr>
      <vt:lpstr>Pakiet nr 1</vt:lpstr>
      <vt:lpstr>Pakiet nr 2</vt:lpstr>
      <vt:lpstr>Pakiet nr 3</vt:lpstr>
      <vt:lpstr>Pakiet nr 4</vt:lpstr>
      <vt:lpstr>Pakiet nr 5</vt:lpstr>
      <vt:lpstr>Pakiet nr 6</vt:lpstr>
      <vt:lpstr>Pakiet nr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Jankowska</dc:creator>
  <cp:lastModifiedBy>Monika Jankowska</cp:lastModifiedBy>
  <cp:lastPrinted>2021-04-07T09:51:54Z</cp:lastPrinted>
  <dcterms:created xsi:type="dcterms:W3CDTF">2020-02-17T08:23:27Z</dcterms:created>
  <dcterms:modified xsi:type="dcterms:W3CDTF">2021-04-08T11:30:50Z</dcterms:modified>
</cp:coreProperties>
</file>